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C9BF8788-BC61-4994-BD84-D2751290DAE4}" xr6:coauthVersionLast="47" xr6:coauthVersionMax="47" xr10:uidLastSave="{00000000-0000-0000-0000-000000000000}"/>
  <bookViews>
    <workbookView xWindow="-28920" yWindow="-120" windowWidth="29040" windowHeight="15720" tabRatio="898" xr2:uid="{4C122D1D-9D57-4FE2-90DE-47563188C39F}"/>
  </bookViews>
  <sheets>
    <sheet name="पढ़े मुझे Read Me" sheetId="7" r:id="rId1"/>
    <sheet name="संसाधन Resources" sheetId="4" r:id="rId2"/>
    <sheet name="परिभाषाएँ Definitions" sheetId="13" r:id="rId3"/>
    <sheet name="देश कोड और उत्पाद श्रेणियाँ" sheetId="9" r:id="rId4"/>
    <sheet name="Reg (EU) 2023-956_Annex IV" sheetId="5" r:id="rId5"/>
    <sheet name="हिंदी_For suppliers" sheetId="12" r:id="rId6"/>
    <sheet name="EN_For reporting declarants" sheetId="1"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a="1"/>
  <c r="C34" i="1" s="1"/>
  <c r="C32" i="1"/>
  <c r="C27" i="1" a="1"/>
  <c r="C27" i="1" s="1"/>
  <c r="C26" i="1" a="1"/>
  <c r="C26" i="1" s="1"/>
  <c r="C25" i="1" a="1"/>
  <c r="C25" i="1" s="1"/>
  <c r="C24" i="1" a="1"/>
  <c r="C24" i="1" s="1"/>
  <c r="C20" i="1" a="1"/>
  <c r="C20" i="1"/>
  <c r="C16" i="1" a="1"/>
  <c r="C16" i="1" s="1"/>
  <c r="C12" i="1" a="1"/>
  <c r="C12" i="1" s="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D7" i="1"/>
  <c r="E7" i="1"/>
  <c r="F7" i="1"/>
  <c r="G7" i="1"/>
  <c r="H7" i="1"/>
  <c r="I7" i="1"/>
  <c r="J7" i="1"/>
  <c r="K7" i="1"/>
  <c r="L7" i="1"/>
  <c r="M7" i="1"/>
  <c r="N7" i="1"/>
  <c r="O7" i="1"/>
  <c r="P7" i="1"/>
  <c r="Q7" i="1"/>
  <c r="R7" i="1"/>
  <c r="S7" i="1"/>
  <c r="T7" i="1"/>
  <c r="U7" i="1"/>
  <c r="V7" i="1"/>
  <c r="W7" i="1"/>
  <c r="X7" i="1"/>
  <c r="Y7" i="1"/>
  <c r="Z7" i="1"/>
  <c r="AA7" i="1"/>
  <c r="AB7" i="1"/>
  <c r="AC7" i="1"/>
  <c r="AD7" i="1"/>
  <c r="AE7" i="1"/>
  <c r="AF7" i="1"/>
  <c r="AG7" i="1"/>
  <c r="AH7" i="1"/>
  <c r="AI7" i="1"/>
  <c r="AJ7"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D12" i="1" a="1"/>
  <c r="D12" i="1" s="1"/>
  <c r="E12" i="1" a="1"/>
  <c r="E12" i="1" s="1"/>
  <c r="F12" i="1" a="1"/>
  <c r="F12" i="1" s="1"/>
  <c r="G12" i="1" a="1"/>
  <c r="G12" i="1" s="1"/>
  <c r="H12" i="1" a="1"/>
  <c r="H12" i="1" s="1"/>
  <c r="I12" i="1" a="1"/>
  <c r="I12" i="1" s="1"/>
  <c r="J12" i="1" a="1"/>
  <c r="J12" i="1" s="1"/>
  <c r="K12" i="1" a="1"/>
  <c r="K12" i="1" s="1"/>
  <c r="L12" i="1" a="1"/>
  <c r="L12" i="1" s="1"/>
  <c r="M12" i="1" a="1"/>
  <c r="M12" i="1" s="1"/>
  <c r="N12" i="1" a="1"/>
  <c r="N12" i="1" s="1"/>
  <c r="O12" i="1" a="1"/>
  <c r="O12" i="1" s="1"/>
  <c r="P12" i="1" a="1"/>
  <c r="P12" i="1" s="1"/>
  <c r="Q12" i="1" a="1"/>
  <c r="Q12" i="1" s="1"/>
  <c r="R12" i="1" a="1"/>
  <c r="R12" i="1" s="1"/>
  <c r="S12" i="1" a="1"/>
  <c r="S12" i="1" s="1"/>
  <c r="T12" i="1" a="1"/>
  <c r="T12" i="1" s="1"/>
  <c r="U12" i="1" a="1"/>
  <c r="U12" i="1" s="1"/>
  <c r="V12" i="1" a="1"/>
  <c r="V12" i="1" s="1"/>
  <c r="W12" i="1" a="1"/>
  <c r="W12" i="1" s="1"/>
  <c r="X12" i="1" a="1"/>
  <c r="X12" i="1" s="1"/>
  <c r="Y12" i="1" a="1"/>
  <c r="Y12" i="1" s="1"/>
  <c r="Z12" i="1" a="1"/>
  <c r="Z12" i="1" s="1"/>
  <c r="AA12" i="1" a="1"/>
  <c r="AA12" i="1" s="1"/>
  <c r="AB12" i="1" a="1"/>
  <c r="AB12" i="1" s="1"/>
  <c r="AC12" i="1" a="1"/>
  <c r="AC12" i="1" s="1"/>
  <c r="AD12" i="1" a="1"/>
  <c r="AD12" i="1" s="1"/>
  <c r="AE12" i="1" a="1"/>
  <c r="AE12" i="1" s="1"/>
  <c r="AF12" i="1" a="1"/>
  <c r="AF12" i="1" s="1"/>
  <c r="AG12" i="1" a="1"/>
  <c r="AG12" i="1" s="1"/>
  <c r="AH12" i="1" a="1"/>
  <c r="AH12" i="1" s="1"/>
  <c r="AI12" i="1" a="1"/>
  <c r="AI12" i="1" s="1"/>
  <c r="AJ12" i="1" a="1"/>
  <c r="AJ12" i="1" s="1"/>
  <c r="D16" i="1" a="1"/>
  <c r="D16" i="1" s="1"/>
  <c r="E16" i="1" a="1"/>
  <c r="E16" i="1" s="1"/>
  <c r="F16" i="1" a="1"/>
  <c r="F16" i="1" s="1"/>
  <c r="G16" i="1" a="1"/>
  <c r="G16" i="1" s="1"/>
  <c r="H16" i="1" a="1"/>
  <c r="H16" i="1" s="1"/>
  <c r="I16" i="1" a="1"/>
  <c r="I16" i="1" s="1"/>
  <c r="J16" i="1" a="1"/>
  <c r="J16" i="1" s="1"/>
  <c r="K16" i="1" a="1"/>
  <c r="K16" i="1" s="1"/>
  <c r="L16" i="1" a="1"/>
  <c r="L16" i="1" s="1"/>
  <c r="M16" i="1" a="1"/>
  <c r="M16" i="1" s="1"/>
  <c r="N16" i="1" a="1"/>
  <c r="N16" i="1" s="1"/>
  <c r="O16" i="1" a="1"/>
  <c r="O16" i="1" s="1"/>
  <c r="P16" i="1" a="1"/>
  <c r="P16" i="1" s="1"/>
  <c r="Q16" i="1" a="1"/>
  <c r="Q16" i="1" s="1"/>
  <c r="R16" i="1" a="1"/>
  <c r="R16" i="1" s="1"/>
  <c r="S16" i="1" a="1"/>
  <c r="S16" i="1" s="1"/>
  <c r="T16" i="1" a="1"/>
  <c r="T16" i="1" s="1"/>
  <c r="U16" i="1" a="1"/>
  <c r="U16" i="1" s="1"/>
  <c r="V16" i="1" a="1"/>
  <c r="V16" i="1" s="1"/>
  <c r="W16" i="1" a="1"/>
  <c r="W16" i="1" s="1"/>
  <c r="X16" i="1" a="1"/>
  <c r="X16" i="1" s="1"/>
  <c r="Y16" i="1" a="1"/>
  <c r="Y16" i="1" s="1"/>
  <c r="Z16" i="1" a="1"/>
  <c r="Z16" i="1" s="1"/>
  <c r="AA16" i="1" a="1"/>
  <c r="AA16" i="1" s="1"/>
  <c r="AB16" i="1" a="1"/>
  <c r="AB16" i="1" s="1"/>
  <c r="AC16" i="1" a="1"/>
  <c r="AC16" i="1" s="1"/>
  <c r="AD16" i="1" a="1"/>
  <c r="AD16" i="1" s="1"/>
  <c r="AE16" i="1" a="1"/>
  <c r="AE16" i="1" s="1"/>
  <c r="AF16" i="1" a="1"/>
  <c r="AF16" i="1" s="1"/>
  <c r="AG16" i="1" a="1"/>
  <c r="AG16" i="1" s="1"/>
  <c r="AH16" i="1" a="1"/>
  <c r="AH16" i="1" s="1"/>
  <c r="AI16" i="1" a="1"/>
  <c r="AI16" i="1" s="1"/>
  <c r="AJ16" i="1" a="1"/>
  <c r="AJ16" i="1" s="1"/>
  <c r="D17" i="1" a="1"/>
  <c r="D17" i="1" s="1"/>
  <c r="E17" i="1" a="1"/>
  <c r="E17" i="1" s="1"/>
  <c r="F17" i="1" a="1"/>
  <c r="F17" i="1" s="1"/>
  <c r="G17" i="1" a="1"/>
  <c r="G17" i="1" s="1"/>
  <c r="H17" i="1" a="1"/>
  <c r="H17" i="1" s="1"/>
  <c r="I17" i="1" a="1"/>
  <c r="I17" i="1" s="1"/>
  <c r="J17" i="1" a="1"/>
  <c r="J17" i="1" s="1"/>
  <c r="K17" i="1" a="1"/>
  <c r="K17" i="1" s="1"/>
  <c r="L17" i="1" a="1"/>
  <c r="L17" i="1" s="1"/>
  <c r="M17" i="1" a="1"/>
  <c r="M17" i="1" s="1"/>
  <c r="N17" i="1" a="1"/>
  <c r="N17" i="1" s="1"/>
  <c r="O17" i="1" a="1"/>
  <c r="O17" i="1" s="1"/>
  <c r="P17" i="1" a="1"/>
  <c r="P17" i="1" s="1"/>
  <c r="Q17" i="1" a="1"/>
  <c r="Q17" i="1" s="1"/>
  <c r="R17" i="1" a="1"/>
  <c r="R17" i="1" s="1"/>
  <c r="S17" i="1" a="1"/>
  <c r="S17" i="1" s="1"/>
  <c r="T17" i="1" a="1"/>
  <c r="T17" i="1" s="1"/>
  <c r="U17" i="1" a="1"/>
  <c r="U17" i="1" s="1"/>
  <c r="V17" i="1" a="1"/>
  <c r="V17" i="1" s="1"/>
  <c r="W17" i="1" a="1"/>
  <c r="W17" i="1" s="1"/>
  <c r="X17" i="1" a="1"/>
  <c r="X17" i="1" s="1"/>
  <c r="Y17" i="1" a="1"/>
  <c r="Y17" i="1" s="1"/>
  <c r="Z17" i="1" a="1"/>
  <c r="Z17" i="1" s="1"/>
  <c r="AA17" i="1" a="1"/>
  <c r="AA17" i="1" s="1"/>
  <c r="AB17" i="1" a="1"/>
  <c r="AB17" i="1" s="1"/>
  <c r="AC17" i="1" a="1"/>
  <c r="AC17" i="1" s="1"/>
  <c r="AD17" i="1" a="1"/>
  <c r="AD17" i="1" s="1"/>
  <c r="AE17" i="1" a="1"/>
  <c r="AE17" i="1" s="1"/>
  <c r="AF17" i="1" a="1"/>
  <c r="AF17" i="1" s="1"/>
  <c r="AG17" i="1" a="1"/>
  <c r="AG17" i="1" s="1"/>
  <c r="AH17" i="1" a="1"/>
  <c r="AH17" i="1" s="1"/>
  <c r="AI17" i="1" a="1"/>
  <c r="AI17" i="1" s="1"/>
  <c r="AJ17" i="1" a="1"/>
  <c r="AJ17" i="1" s="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D20" i="1" a="1"/>
  <c r="D20" i="1" s="1"/>
  <c r="E20" i="1" a="1"/>
  <c r="E20" i="1" s="1"/>
  <c r="F20" i="1" a="1"/>
  <c r="F20" i="1" s="1"/>
  <c r="G20" i="1" a="1"/>
  <c r="G20" i="1" s="1"/>
  <c r="H20" i="1" a="1"/>
  <c r="H20" i="1" s="1"/>
  <c r="I20" i="1" a="1"/>
  <c r="I20" i="1" s="1"/>
  <c r="J20" i="1" a="1"/>
  <c r="J20" i="1" s="1"/>
  <c r="K20" i="1" a="1"/>
  <c r="K20" i="1" s="1"/>
  <c r="L20" i="1" a="1"/>
  <c r="L20" i="1" s="1"/>
  <c r="M20" i="1" a="1"/>
  <c r="M20" i="1" s="1"/>
  <c r="N20" i="1" a="1"/>
  <c r="N20" i="1" s="1"/>
  <c r="O20" i="1" a="1"/>
  <c r="O20" i="1" s="1"/>
  <c r="P20" i="1" a="1"/>
  <c r="P20" i="1" s="1"/>
  <c r="Q20" i="1" a="1"/>
  <c r="Q20" i="1" s="1"/>
  <c r="R20" i="1" a="1"/>
  <c r="R20" i="1" s="1"/>
  <c r="S20" i="1" a="1"/>
  <c r="S20" i="1" s="1"/>
  <c r="T20" i="1" a="1"/>
  <c r="T20" i="1" s="1"/>
  <c r="U20" i="1" a="1"/>
  <c r="U20" i="1" s="1"/>
  <c r="V20" i="1" a="1"/>
  <c r="V20" i="1" s="1"/>
  <c r="W20" i="1" a="1"/>
  <c r="W20" i="1" s="1"/>
  <c r="X20" i="1" a="1"/>
  <c r="X20" i="1" s="1"/>
  <c r="Y20" i="1" a="1"/>
  <c r="Y20" i="1" s="1"/>
  <c r="Z20" i="1" a="1"/>
  <c r="Z20" i="1" s="1"/>
  <c r="AA20" i="1" a="1"/>
  <c r="AA20" i="1" s="1"/>
  <c r="AB20" i="1" a="1"/>
  <c r="AB20" i="1" s="1"/>
  <c r="AC20" i="1" a="1"/>
  <c r="AC20" i="1" s="1"/>
  <c r="AD20" i="1" a="1"/>
  <c r="AD20" i="1" s="1"/>
  <c r="AE20" i="1" a="1"/>
  <c r="AE20" i="1" s="1"/>
  <c r="AF20" i="1" a="1"/>
  <c r="AF20" i="1" s="1"/>
  <c r="AG20" i="1" a="1"/>
  <c r="AG20" i="1" s="1"/>
  <c r="AH20" i="1" a="1"/>
  <c r="AH20" i="1" s="1"/>
  <c r="AI20" i="1" a="1"/>
  <c r="AI20" i="1" s="1"/>
  <c r="AJ20" i="1" a="1"/>
  <c r="AJ20" i="1" s="1"/>
  <c r="D24" i="1" a="1"/>
  <c r="D24" i="1" s="1"/>
  <c r="E24" i="1" a="1"/>
  <c r="E24" i="1" s="1"/>
  <c r="F24" i="1" a="1"/>
  <c r="F24" i="1" s="1"/>
  <c r="G24" i="1" a="1"/>
  <c r="G24" i="1" s="1"/>
  <c r="H24" i="1" a="1"/>
  <c r="H24" i="1" s="1"/>
  <c r="I24" i="1" a="1"/>
  <c r="I24" i="1" s="1"/>
  <c r="J24" i="1" a="1"/>
  <c r="J24" i="1" s="1"/>
  <c r="K24" i="1" a="1"/>
  <c r="K24" i="1" s="1"/>
  <c r="L24" i="1" a="1"/>
  <c r="L24" i="1" s="1"/>
  <c r="M24" i="1" a="1"/>
  <c r="M24" i="1" s="1"/>
  <c r="N24" i="1" a="1"/>
  <c r="N24" i="1" s="1"/>
  <c r="O24" i="1" a="1"/>
  <c r="O24" i="1" s="1"/>
  <c r="P24" i="1" a="1"/>
  <c r="P24" i="1" s="1"/>
  <c r="Q24" i="1" a="1"/>
  <c r="Q24" i="1" s="1"/>
  <c r="R24" i="1" a="1"/>
  <c r="R24" i="1" s="1"/>
  <c r="S24" i="1" a="1"/>
  <c r="S24" i="1" s="1"/>
  <c r="T24" i="1" a="1"/>
  <c r="T24" i="1" s="1"/>
  <c r="U24" i="1" a="1"/>
  <c r="U24" i="1" s="1"/>
  <c r="V24" i="1" a="1"/>
  <c r="V24" i="1" s="1"/>
  <c r="W24" i="1" a="1"/>
  <c r="W24" i="1" s="1"/>
  <c r="X24" i="1" a="1"/>
  <c r="X24" i="1" s="1"/>
  <c r="Y24" i="1" a="1"/>
  <c r="Y24" i="1" s="1"/>
  <c r="Z24" i="1" a="1"/>
  <c r="Z24" i="1" s="1"/>
  <c r="AA24" i="1" a="1"/>
  <c r="AA24" i="1" s="1"/>
  <c r="AB24" i="1" a="1"/>
  <c r="AB24" i="1" s="1"/>
  <c r="AC24" i="1" a="1"/>
  <c r="AC24" i="1" s="1"/>
  <c r="AD24" i="1" a="1"/>
  <c r="AD24" i="1" s="1"/>
  <c r="AE24" i="1" a="1"/>
  <c r="AE24" i="1" s="1"/>
  <c r="AF24" i="1" a="1"/>
  <c r="AF24" i="1" s="1"/>
  <c r="AG24" i="1" a="1"/>
  <c r="AG24" i="1" s="1"/>
  <c r="AH24" i="1" a="1"/>
  <c r="AH24" i="1" s="1"/>
  <c r="AI24" i="1" a="1"/>
  <c r="AI24" i="1" s="1"/>
  <c r="AJ24" i="1" a="1"/>
  <c r="AJ24" i="1" s="1"/>
  <c r="D25" i="1" a="1"/>
  <c r="D25" i="1" s="1"/>
  <c r="E25" i="1" a="1"/>
  <c r="E25" i="1" s="1"/>
  <c r="F25" i="1" a="1"/>
  <c r="F25" i="1" s="1"/>
  <c r="G25" i="1" a="1"/>
  <c r="G25" i="1" s="1"/>
  <c r="H25" i="1" a="1"/>
  <c r="H25" i="1" s="1"/>
  <c r="I25" i="1" a="1"/>
  <c r="I25" i="1" s="1"/>
  <c r="J25" i="1" a="1"/>
  <c r="J25" i="1" s="1"/>
  <c r="K25" i="1" a="1"/>
  <c r="K25" i="1" s="1"/>
  <c r="L25" i="1" a="1"/>
  <c r="L25" i="1" s="1"/>
  <c r="M25" i="1" a="1"/>
  <c r="M25" i="1" s="1"/>
  <c r="N25" i="1" a="1"/>
  <c r="N25" i="1" s="1"/>
  <c r="O25" i="1" a="1"/>
  <c r="O25" i="1" s="1"/>
  <c r="P25" i="1" a="1"/>
  <c r="P25" i="1" s="1"/>
  <c r="Q25" i="1" a="1"/>
  <c r="Q25" i="1" s="1"/>
  <c r="R25" i="1" a="1"/>
  <c r="R25" i="1" s="1"/>
  <c r="S25" i="1" a="1"/>
  <c r="S25" i="1" s="1"/>
  <c r="T25" i="1" a="1"/>
  <c r="T25" i="1" s="1"/>
  <c r="U25" i="1" a="1"/>
  <c r="U25" i="1" s="1"/>
  <c r="V25" i="1" a="1"/>
  <c r="V25" i="1" s="1"/>
  <c r="W25" i="1" a="1"/>
  <c r="W25" i="1" s="1"/>
  <c r="X25" i="1" a="1"/>
  <c r="X25" i="1" s="1"/>
  <c r="Y25" i="1" a="1"/>
  <c r="Y25" i="1" s="1"/>
  <c r="Z25" i="1" a="1"/>
  <c r="Z25" i="1" s="1"/>
  <c r="AA25" i="1" a="1"/>
  <c r="AA25" i="1" s="1"/>
  <c r="AB25" i="1" a="1"/>
  <c r="AB25" i="1" s="1"/>
  <c r="AC25" i="1" a="1"/>
  <c r="AC25" i="1" s="1"/>
  <c r="AD25" i="1" a="1"/>
  <c r="AD25" i="1" s="1"/>
  <c r="AE25" i="1" a="1"/>
  <c r="AE25" i="1" s="1"/>
  <c r="AF25" i="1" a="1"/>
  <c r="AF25" i="1" s="1"/>
  <c r="AG25" i="1" a="1"/>
  <c r="AG25" i="1" s="1"/>
  <c r="AH25" i="1" a="1"/>
  <c r="AH25" i="1" s="1"/>
  <c r="AI25" i="1" a="1"/>
  <c r="AI25" i="1" s="1"/>
  <c r="AJ25" i="1" a="1"/>
  <c r="AJ25" i="1" s="1"/>
  <c r="D26" i="1" a="1"/>
  <c r="D26" i="1" s="1"/>
  <c r="E26" i="1" a="1"/>
  <c r="E26" i="1" s="1"/>
  <c r="F26" i="1" a="1"/>
  <c r="F26" i="1" s="1"/>
  <c r="G26" i="1" a="1"/>
  <c r="G26" i="1" s="1"/>
  <c r="H26" i="1" a="1"/>
  <c r="H26" i="1" s="1"/>
  <c r="I26" i="1" a="1"/>
  <c r="I26" i="1" s="1"/>
  <c r="J26" i="1" a="1"/>
  <c r="J26" i="1" s="1"/>
  <c r="K26" i="1" a="1"/>
  <c r="K26" i="1" s="1"/>
  <c r="L26" i="1" a="1"/>
  <c r="L26" i="1" s="1"/>
  <c r="M26" i="1" a="1"/>
  <c r="M26" i="1" s="1"/>
  <c r="N26" i="1" a="1"/>
  <c r="N26" i="1" s="1"/>
  <c r="O26" i="1" a="1"/>
  <c r="O26" i="1" s="1"/>
  <c r="P26" i="1" a="1"/>
  <c r="P26" i="1" s="1"/>
  <c r="Q26" i="1" a="1"/>
  <c r="Q26" i="1" s="1"/>
  <c r="R26" i="1" a="1"/>
  <c r="R26" i="1" s="1"/>
  <c r="S26" i="1" a="1"/>
  <c r="S26" i="1" s="1"/>
  <c r="T26" i="1" a="1"/>
  <c r="T26" i="1" s="1"/>
  <c r="U26" i="1" a="1"/>
  <c r="U26" i="1" s="1"/>
  <c r="V26" i="1" a="1"/>
  <c r="V26" i="1" s="1"/>
  <c r="W26" i="1" a="1"/>
  <c r="W26" i="1" s="1"/>
  <c r="X26" i="1" a="1"/>
  <c r="X26" i="1" s="1"/>
  <c r="Y26" i="1" a="1"/>
  <c r="Y26" i="1" s="1"/>
  <c r="Z26" i="1" a="1"/>
  <c r="Z26" i="1" s="1"/>
  <c r="AA26" i="1" a="1"/>
  <c r="AA26" i="1" s="1"/>
  <c r="AB26" i="1" a="1"/>
  <c r="AB26" i="1" s="1"/>
  <c r="AC26" i="1" a="1"/>
  <c r="AC26" i="1" s="1"/>
  <c r="AD26" i="1" a="1"/>
  <c r="AD26" i="1" s="1"/>
  <c r="AE26" i="1" a="1"/>
  <c r="AE26" i="1" s="1"/>
  <c r="AF26" i="1" a="1"/>
  <c r="AF26" i="1" s="1"/>
  <c r="AG26" i="1" a="1"/>
  <c r="AG26" i="1" s="1"/>
  <c r="AH26" i="1" a="1"/>
  <c r="AH26" i="1" s="1"/>
  <c r="AI26" i="1" a="1"/>
  <c r="AI26" i="1" s="1"/>
  <c r="AJ26" i="1" a="1"/>
  <c r="AJ26" i="1" s="1"/>
  <c r="D27" i="1" a="1"/>
  <c r="D27" i="1" s="1"/>
  <c r="E27" i="1" a="1"/>
  <c r="E27" i="1" s="1"/>
  <c r="F27" i="1" a="1"/>
  <c r="F27" i="1" s="1"/>
  <c r="G27" i="1" a="1"/>
  <c r="G27" i="1" s="1"/>
  <c r="H27" i="1" a="1"/>
  <c r="H27" i="1" s="1"/>
  <c r="I27" i="1" a="1"/>
  <c r="I27" i="1" s="1"/>
  <c r="J27" i="1" a="1"/>
  <c r="J27" i="1" s="1"/>
  <c r="K27" i="1" a="1"/>
  <c r="K27" i="1" s="1"/>
  <c r="L27" i="1" a="1"/>
  <c r="L27" i="1" s="1"/>
  <c r="M27" i="1" a="1"/>
  <c r="M27" i="1" s="1"/>
  <c r="N27" i="1" a="1"/>
  <c r="N27" i="1" s="1"/>
  <c r="O27" i="1" a="1"/>
  <c r="O27" i="1" s="1"/>
  <c r="P27" i="1" a="1"/>
  <c r="P27" i="1" s="1"/>
  <c r="Q27" i="1" a="1"/>
  <c r="Q27" i="1" s="1"/>
  <c r="R27" i="1" a="1"/>
  <c r="R27" i="1" s="1"/>
  <c r="S27" i="1" a="1"/>
  <c r="S27" i="1" s="1"/>
  <c r="T27" i="1" a="1"/>
  <c r="T27" i="1" s="1"/>
  <c r="U27" i="1" a="1"/>
  <c r="U27" i="1" s="1"/>
  <c r="V27" i="1" a="1"/>
  <c r="V27" i="1" s="1"/>
  <c r="W27" i="1" a="1"/>
  <c r="W27" i="1" s="1"/>
  <c r="X27" i="1" a="1"/>
  <c r="X27" i="1" s="1"/>
  <c r="Y27" i="1" a="1"/>
  <c r="Y27" i="1" s="1"/>
  <c r="Z27" i="1" a="1"/>
  <c r="Z27" i="1" s="1"/>
  <c r="AA27" i="1" a="1"/>
  <c r="AA27" i="1" s="1"/>
  <c r="AB27" i="1" a="1"/>
  <c r="AB27" i="1" s="1"/>
  <c r="AC27" i="1" a="1"/>
  <c r="AC27" i="1" s="1"/>
  <c r="AD27" i="1" a="1"/>
  <c r="AD27" i="1" s="1"/>
  <c r="AE27" i="1" a="1"/>
  <c r="AE27" i="1" s="1"/>
  <c r="AF27" i="1" a="1"/>
  <c r="AF27" i="1" s="1"/>
  <c r="AG27" i="1" a="1"/>
  <c r="AG27" i="1" s="1"/>
  <c r="AH27" i="1" a="1"/>
  <c r="AH27" i="1" s="1"/>
  <c r="AI27" i="1" a="1"/>
  <c r="AI27" i="1" s="1"/>
  <c r="AJ27" i="1" a="1"/>
  <c r="AJ27" i="1" s="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D34" i="1" a="1"/>
  <c r="D34" i="1" s="1"/>
  <c r="E34" i="1" a="1"/>
  <c r="E34" i="1" s="1"/>
  <c r="F34" i="1" a="1"/>
  <c r="F34" i="1" s="1"/>
  <c r="G34" i="1" a="1"/>
  <c r="G34" i="1" s="1"/>
  <c r="H34" i="1" a="1"/>
  <c r="H34" i="1" s="1"/>
  <c r="I34" i="1" a="1"/>
  <c r="I34" i="1" s="1"/>
  <c r="J34" i="1" a="1"/>
  <c r="J34" i="1" s="1"/>
  <c r="K34" i="1" a="1"/>
  <c r="K34" i="1" s="1"/>
  <c r="L34" i="1" a="1"/>
  <c r="L34" i="1" s="1"/>
  <c r="M34" i="1" a="1"/>
  <c r="M34" i="1" s="1"/>
  <c r="N34" i="1" a="1"/>
  <c r="N34" i="1" s="1"/>
  <c r="O34" i="1" a="1"/>
  <c r="O34" i="1" s="1"/>
  <c r="P34" i="1" a="1"/>
  <c r="P34" i="1" s="1"/>
  <c r="Q34" i="1" a="1"/>
  <c r="Q34" i="1" s="1"/>
  <c r="R34" i="1" a="1"/>
  <c r="R34" i="1" s="1"/>
  <c r="S34" i="1" a="1"/>
  <c r="S34" i="1" s="1"/>
  <c r="T34" i="1" a="1"/>
  <c r="T34" i="1" s="1"/>
  <c r="U34" i="1" a="1"/>
  <c r="U34" i="1" s="1"/>
  <c r="V34" i="1" a="1"/>
  <c r="V34" i="1" s="1"/>
  <c r="W34" i="1" a="1"/>
  <c r="W34" i="1" s="1"/>
  <c r="X34" i="1" a="1"/>
  <c r="X34" i="1" s="1"/>
  <c r="Y34" i="1" a="1"/>
  <c r="Y34" i="1" s="1"/>
  <c r="Z34" i="1" a="1"/>
  <c r="Z34" i="1" s="1"/>
  <c r="AA34" i="1" a="1"/>
  <c r="AA34" i="1" s="1"/>
  <c r="AB34" i="1" a="1"/>
  <c r="AB34" i="1" s="1"/>
  <c r="AC34" i="1" a="1"/>
  <c r="AC34" i="1" s="1"/>
  <c r="AD34" i="1" a="1"/>
  <c r="AD34" i="1" s="1"/>
  <c r="AE34" i="1" a="1"/>
  <c r="AE34" i="1" s="1"/>
  <c r="AF34" i="1" a="1"/>
  <c r="AF34" i="1" s="1"/>
  <c r="AG34" i="1" a="1"/>
  <c r="AG34" i="1" s="1"/>
  <c r="AH34" i="1" a="1"/>
  <c r="AH34" i="1" s="1"/>
  <c r="AI34" i="1" a="1"/>
  <c r="AI34" i="1" s="1"/>
  <c r="AJ34" i="1" a="1"/>
  <c r="AJ34" i="1" s="1"/>
  <c r="C17" i="1" a="1"/>
  <c r="C17" i="1" s="1"/>
  <c r="C30" i="1"/>
  <c r="C29" i="1"/>
  <c r="C28" i="1"/>
  <c r="C19" i="1"/>
  <c r="C18" i="1"/>
  <c r="C11" i="1"/>
  <c r="C7" i="1"/>
  <c r="C6" i="1"/>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AI28" i="12"/>
  <c r="AJ28"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AI29" i="12"/>
  <c r="AJ29"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AI30" i="12"/>
  <c r="AJ30"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C30" i="12"/>
  <c r="C29" i="12"/>
  <c r="C28" i="12"/>
  <c r="C32" i="12"/>
  <c r="C18" i="12"/>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 r="B37" i="2"/>
  <c r="A3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<sst xmlns="http://schemas.openxmlformats.org/spreadsheetml/2006/main" count="4702" uniqueCount="2363">
  <si>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</si>
  <si>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</si>
  <si>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</si>
  <si>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</si>
  <si>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</si>
  <si>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</si>
  <si>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</si>
  <si>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</si>
  <si>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</si>
  <si>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</si>
  <si>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</si>
  <si>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</si>
  <si>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</si>
  <si>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</si>
  <si>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</si>
  <si>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</si>
  <si>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</si>
  <si>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</si>
  <si>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</si>
  <si>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</si>
  <si>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</si>
  <si>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</si>
  <si>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</si>
  <si>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</si>
  <si>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</si>
  <si>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</si>
  <si>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</si>
  <si>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</si>
  <si>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</si>
  <si>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type CN code here…</t>
  </si>
  <si>
    <t>please select…</t>
  </si>
  <si>
    <t>(3)‘source stream’ means any of the following:</t>
  </si>
  <si>
    <t>(a) a specific fuel type, raw material or product giving rise to emissions of relevant greenhouse gases at one or more emission sources as a result of its consumption or production;</t>
  </si>
  <si>
    <t>(b) a specific fuel type, raw material or product containing carbon and included in the calculation of greenhouse gas emissions using a mass balance method;</t>
  </si>
  <si>
    <t>(4) ‘emission source’ means a separately identifiable part of an installation or a process within an installation, from which relevant greenhouse gases are emitted;</t>
  </si>
  <si>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</si>
  <si>
    <t>(6) ‘calculation factors’ means net calorific value, emission factor, preliminary emission factor, oxidation factor, conversion factor, carbon content or biomass fraction;</t>
  </si>
  <si>
    <t>(7) ‘combustion emissions’ means greenhouse gas emissions occurring during the exothermic reaction of a fuel with oxygen;</t>
  </si>
  <si>
    <t>(8) ‘emission factor’ means the average emission rate of a greenhouse gas relative to the activity data of a source stream assuming complete oxidation for combustion and complete conversion for all other chemical reactions;</t>
  </si>
  <si>
    <t>(9) ‘oxidation factor’ means the ratio of carbon oxidised to CO2 as a consequence ofcombustion to the total carbon contained in the fuel, expressed as a fraction, considering carbon monoxide (CO) emitted to the atmosphere as the molar equivalent amount of CO2;</t>
  </si>
  <si>
    <t>(10) ‘conversion factor’ means the ratio of carbon emitted as CO2 to the total carbon contained in the source stream before the emitting process takes place, expressed as a fraction, considering CO emitted to the atmosphere as the molar equivalent amount of CO2;</t>
  </si>
  <si>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</si>
  <si>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</si>
  <si>
    <t>(13) ‘conservative’ means that a set of assumptions is defined in order to ensure that no under-estimation of reported emissions or over-estimation of production of heat, electricity or goods occurs;</t>
  </si>
  <si>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</si>
  <si>
    <t>(15) ‘waste’ means any substance or object which the holder discards or intends or is required to discard, excluding substances that have been intentionally modified or contaminated in order to meet this definition;</t>
  </si>
  <si>
    <t>(16) ‘residue’ means a substance that is not the end product(s) that a production process directly seeks to produce; it is not a primary aim of the production process and the process has not been deliberately modified to produce it;</t>
  </si>
  <si>
    <t>(17) ‘agricultural, aquaculture, fisheries and forestry residues’ means residues that are directly generated by agriculture, aquaculture, fisheries and forestry and that do not include residues from related industries or processing;</t>
  </si>
  <si>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</si>
  <si>
    <t>(19) ‘data flow activities’ mean activities related to the acquisition, processing and handling of data that are needed to draft an emissions report from primary source data;</t>
  </si>
  <si>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</si>
  <si>
    <t>(21) ‘net calorific value’ (NCV) means the specific amount of energy released as heat when a fuel or material undergoes complete combustion with oxygen under standard conditions, less the heat of vaporisation of any water formed;</t>
  </si>
  <si>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</si>
  <si>
    <t>(a) the chemical, electrolytic or pyrometallurgical reduction of metal compounds in ores, concentrates and secondary materials;</t>
  </si>
  <si>
    <t>(b) the removal of impurities from metals and metal compounds;</t>
  </si>
  <si>
    <t>(c) the decomposition of carbonates, including those used for flue gas cleaning;</t>
  </si>
  <si>
    <t>(d) chemical syntheses of products and intermediate products where the carbon bearing material participates in the reaction;</t>
  </si>
  <si>
    <t>(e) the use of carbon containing additives or raw materials;</t>
  </si>
  <si>
    <t>(f) the chemical or electrolytic reduction of metalloid oxides or non-metal oxides such as silicon oxides and phosphates;</t>
  </si>
  <si>
    <t>(23) ‘batch’ means an amount of fuel or material representatively sampled and characterised, and transferred as one shipment or continuously over a specific period of time;</t>
  </si>
  <si>
    <t>(24) ‘mixed fuel’ means a fuel which contains both biomass and fossil carbon;</t>
  </si>
  <si>
    <t>(25) ‘mixed material’ means a material which contains both biomass and fossil carbon;</t>
  </si>
  <si>
    <t>(26) ‘preliminary emission factor’ means the assumed total emission factor of a fuel or material based on the carbon content of its biomass fraction and its fossil fraction before multiplying it by the fossil fraction to produce the emission factor;</t>
  </si>
  <si>
    <t>(27) ‘fossil fraction’ means the ratio of fossil and inorganic carbon to the total carbon content of a fuel or material, expressed as a fraction;</t>
  </si>
  <si>
    <t>(28) ‘biomass fraction’ means the ratio of carbon stemming from biomass to the total carbon content of a fuel or material, expressed as a fraction;</t>
  </si>
  <si>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</si>
  <si>
    <t>(30) ‘inherent CO2’ means CO2 which is part of a source stream;</t>
  </si>
  <si>
    <t>(31) ‘fossil carbon’ means inorganic and organic carbon that is not biomass;</t>
  </si>
  <si>
    <t>(32) ‘measurement point’ means the emission source for which continuous emission measurement systems (CEMS) are used for emission measurement, or the cross-section of a pipeline system for which the CO2 flow is determined using continuous measurement systems;</t>
  </si>
  <si>
    <t>(33) ‘fugitive emissions’ means irregular or unintended emissions from sources that are not localised, or too diverse or too small to be monitored individually;</t>
  </si>
  <si>
    <t>(34) ‘standard conditions’ means temperature of 273,15 K and pressure conditions of 101 325 Pa defining normal cubic metres (Nm3);</t>
  </si>
  <si>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</si>
  <si>
    <t>(36) ‘measurable heat’ means a net heat flow transported through identifiable pipelines or ducts using a heat transfer medium, such as, in particular, steam, hot air, water, oil, liquid metals and salts, for which a heat meter is or could be installed;</t>
  </si>
  <si>
    <t>(37) ‘heat meter’ means a thermal energy meter or any other device to measure and record the amount of thermal energy produced based upon flow volumes and temperatures;</t>
  </si>
  <si>
    <t>(38) ‘non-measurable heat’ means all heat other than measurable heat;</t>
  </si>
  <si>
    <t>(39) ‘waste gas’ means a gas containing incompletely oxidised carbon in a gaseous state under standard conditions which is a result of any of the processes listed in point (22);</t>
  </si>
  <si>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</si>
  <si>
    <t>(41) ‘production route’ means a specific technology used in a production process to produce goods under an aggregated goods category;</t>
  </si>
  <si>
    <t>(42) ‘data set’ means one type of data, either at installation level or production process level as relevant in the circumstances, as any of the following:</t>
  </si>
  <si>
    <t>(a) the amount of fuels or materials consumed or produced by a production process as relevant for the calculation[1]based methodology, expressed in terajoules, mass in tonnes, or for gases as volume in normal cubic metres, as appropriate, including for waste gases;</t>
  </si>
  <si>
    <t>(b) a calculation factor;</t>
  </si>
  <si>
    <t>(c) net quantity of measurable heat, and the relevant parameters required for determining this quantity, in particular:</t>
  </si>
  <si>
    <t>— mass flow of heat transfer medium, and</t>
  </si>
  <si>
    <t>— enthalpy of transmitted and returned heat transfer medium, as specified by composition, temperature, pressure and saturation;</t>
  </si>
  <si>
    <t>(d) quantities of non-measurable heat, specified by the relevant quantities of fuels used for producing the heat, and the net calorific value (NCV) of the fuel mix;</t>
  </si>
  <si>
    <t>(e) quantities of electricity;</t>
  </si>
  <si>
    <t>(f) quantities of CO2 transferred between installations;</t>
  </si>
  <si>
    <t>(g) quantities of precursors received from outside the installation, and their relevant parameters, such as country of origin, used production route, specific direct and indirect emissions, carbon price due;</t>
  </si>
  <si>
    <t>(h) parameters relevant for a carbon price due;</t>
  </si>
  <si>
    <t>(43) ‘minimum requirements’ means monitoring methods using the minimum efforts allowed for determining data in order to result in emission data acceptable for the purpose of Regulation (EU) 2023/956;</t>
  </si>
  <si>
    <t>(44) ‘recommended improvements’ means monitoring methods which are proven means to ensure that data are more accurate or less prone to mistakes than by mere application of minimum requirements, and which may be chosen on a voluntary basis;</t>
  </si>
  <si>
    <t>(45) ‘misstatement’ means an omission, misrepresentation or error in the operator’s reported data, not considering the uncertainty permissible for measurements and laboratory analyses;</t>
  </si>
  <si>
    <t>(46) ‘material misstatement’ means a misstatement that, in the opinion of the verifier, individually or when aggregated with other misstatements, exceeds the materiality level or could affect the treatment of the operator’s report by the competent authority;</t>
  </si>
  <si>
    <t>(47) ‘reasonable assurance’ means a high but not absolute level of assurance, expressed positively in the verification opinion, as to whether the operator’s report subject to verification is free from material misstatement;</t>
  </si>
  <si>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</si>
  <si>
    <t>(1)activity level’ means the quantity of goods produced (expressed in MWh for electricity, or in tonnes for other goods) within the boundaries of a production process</t>
  </si>
  <si>
    <t>(2) ‘reporting period’ means a period that the operator of an installation has chosen to use as reference for the determination of embedded emissions;</t>
  </si>
  <si>
    <t>(0)‘activity data’ means the amount of fuels or materials consumed or produced by a process relevant for the calculation-based methodology, expressed in terajoules, mass in tonnes or (for gases) volume in normal cubic metres, as appropriate</t>
  </si>
  <si>
    <t>Definitions as provided by Regulation (EU) 2023/1773, Annex II</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</si>
  <si>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</si>
  <si>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</si>
  <si>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</si>
  <si>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</si>
  <si>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</si>
  <si>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SEEg = AttrEMg/Alg</t>
  </si>
  <si>
    <t>AttrEMg = DirEm + IndirEm</t>
  </si>
  <si>
    <t>SEEg = (AttrEmg + EEInpMat)/ALg</t>
  </si>
  <si>
    <r>
      <t xml:space="preserve">EEimpMat = </t>
    </r>
    <r>
      <rPr>
        <b/>
        <sz val="11"/>
        <color theme="1"/>
        <rFont val="Aptos Narrow"/>
        <family val="2"/>
      </rPr>
      <t>∑Mi*SEEi</t>
    </r>
  </si>
  <si>
    <t>Justifiction for the use of default values</t>
  </si>
  <si>
    <t>Data gaps</t>
  </si>
  <si>
    <t>Other</t>
  </si>
  <si>
    <t>Unreasonble costs for more accurate monitoring</t>
  </si>
  <si>
    <t>Justification for the use of default values</t>
  </si>
  <si>
    <t>TJ</t>
  </si>
  <si>
    <t>Information Required for CBAM reporting using actual data (according to CBAM portal)</t>
  </si>
  <si>
    <t>Country of origin</t>
  </si>
  <si>
    <t>Country of Production (Installation)</t>
  </si>
  <si>
    <t>2980287c-dca2-4a4b-aff3-db6374806cf7_en (europa.eu)</t>
  </si>
  <si>
    <t>taxation-customs.ec.europa.eu.xlsx (live.com)</t>
  </si>
  <si>
    <t>Communication Template for suppliers (22/03/20024)</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</si>
  <si>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</si>
  <si>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</si>
  <si>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</si>
  <si>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</si>
  <si>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</si>
  <si>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</si>
  <si>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</si>
  <si>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</si>
  <si>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</si>
  <si>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</si>
  <si>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</si>
  <si>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</si>
  <si>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</si>
  <si>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</si>
  <si>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</si>
  <si>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</si>
  <si>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</si>
  <si>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</si>
  <si>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</si>
  <si>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</si>
  <si>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</si>
  <si>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</si>
  <si>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</si>
  <si>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</si>
  <si>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</si>
  <si>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</si>
  <si>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</si>
  <si>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</si>
  <si>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</si>
  <si>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</si>
  <si>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</si>
  <si>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</si>
  <si>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</si>
  <si>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</si>
  <si>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</si>
  <si>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</si>
  <si>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</si>
  <si>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</si>
  <si>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</si>
  <si>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</si>
  <si>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</si>
  <si>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</si>
  <si>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</si>
  <si>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</si>
  <si>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</si>
  <si>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</si>
  <si>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</si>
  <si>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</si>
  <si>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</si>
  <si>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</si>
  <si>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</si>
  <si>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</si>
  <si>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</si>
  <si>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</si>
  <si>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</si>
  <si>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</si>
  <si>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</si>
  <si>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</si>
  <si>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</si>
  <si>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</si>
  <si>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</si>
  <si>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</si>
  <si>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</si>
  <si>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</si>
  <si>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</si>
  <si>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</si>
  <si>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</si>
  <si>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</si>
  <si>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</si>
  <si>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</si>
  <si>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</si>
  <si>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</si>
  <si>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</si>
  <si>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</si>
  <si>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</si>
  <si>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</si>
  <si>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</si>
  <si>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</si>
  <si>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</si>
  <si>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</si>
  <si>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</si>
  <si>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</si>
  <si>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</si>
  <si>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</si>
  <si>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</si>
  <si>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</si>
  <si>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</si>
  <si>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</si>
  <si>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</si>
  <si>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</si>
  <si>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</si>
  <si>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</si>
  <si>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</si>
  <si>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</si>
  <si>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</si>
  <si>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</si>
  <si>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</si>
  <si>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</si>
  <si>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</si>
  <si>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</si>
  <si>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</si>
  <si>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</si>
  <si>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</si>
  <si>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</si>
  <si>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</si>
  <si>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</si>
  <si>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</si>
  <si>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</si>
  <si>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</si>
  <si>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</si>
  <si>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</si>
  <si>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</si>
  <si>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</si>
  <si>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</si>
  <si>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</si>
  <si>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</si>
  <si>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</si>
  <si>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</si>
  <si>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</si>
  <si>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</si>
  <si>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</si>
  <si>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</si>
  <si>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</si>
  <si>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</si>
  <si>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</si>
  <si>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</si>
  <si>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</si>
  <si>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</si>
  <si>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</si>
  <si>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</si>
  <si>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</si>
  <si>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</si>
  <si>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</si>
  <si>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</si>
  <si>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</si>
  <si>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</si>
  <si>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</si>
  <si>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</si>
  <si>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</si>
  <si>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</si>
  <si>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</si>
  <si>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</si>
  <si>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</si>
  <si>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</si>
  <si>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</si>
  <si>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</si>
  <si>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</si>
  <si>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</si>
  <si>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</si>
  <si>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</si>
  <si>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</si>
  <si>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</si>
  <si>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</si>
  <si>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</si>
  <si>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</si>
  <si>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</si>
  <si>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</si>
  <si>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</si>
  <si>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</si>
  <si>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</si>
  <si>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</si>
  <si>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</si>
  <si>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</si>
  <si>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</si>
  <si>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</si>
  <si>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</si>
  <si>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</si>
  <si>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</si>
  <si>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</si>
  <si>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</si>
  <si>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</si>
  <si>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</si>
  <si>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</si>
  <si>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</si>
  <si>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</si>
  <si>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</si>
  <si>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</si>
  <si>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</si>
  <si>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</si>
  <si>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</si>
  <si>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</si>
  <si>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</si>
  <si>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</si>
  <si>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</si>
  <si>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</si>
  <si>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</si>
  <si>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</si>
  <si>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</si>
  <si>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</si>
  <si>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</si>
  <si>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</si>
  <si>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</si>
  <si>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</si>
  <si>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</si>
  <si>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</si>
  <si>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</si>
  <si>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</si>
  <si>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</si>
  <si>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</si>
  <si>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</si>
  <si>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</si>
  <si>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</si>
  <si>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</si>
  <si>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</si>
  <si>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</si>
  <si>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</si>
  <si>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</si>
  <si>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</si>
  <si>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</si>
  <si>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</si>
  <si>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</si>
  <si>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</si>
  <si>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</si>
  <si>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</si>
  <si>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</si>
  <si>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</si>
  <si>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</si>
  <si>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</si>
  <si>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</si>
  <si>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</si>
  <si>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</si>
  <si>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</si>
  <si>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</si>
  <si>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</si>
  <si>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</si>
  <si>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</si>
  <si>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</si>
  <si>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</si>
  <si>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</si>
  <si>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</si>
  <si>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</si>
  <si>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</si>
  <si>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</si>
  <si>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</si>
  <si>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</si>
  <si>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</si>
  <si>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</si>
  <si>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</si>
  <si>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</si>
  <si>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</si>
  <si>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</si>
  <si>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</si>
  <si>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</si>
  <si>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</si>
  <si>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</si>
  <si>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</si>
  <si>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</si>
  <si>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</si>
  <si>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</si>
  <si>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</si>
  <si>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</si>
  <si>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</si>
  <si>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</si>
  <si>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</si>
  <si>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</si>
  <si>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</si>
  <si>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</si>
  <si>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</si>
  <si>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</si>
  <si>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</si>
  <si>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</si>
  <si>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</si>
  <si>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</si>
  <si>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</si>
  <si>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</si>
  <si>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</si>
  <si>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</si>
  <si>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</si>
  <si>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</si>
  <si>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</si>
  <si>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</si>
  <si>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</si>
  <si>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</si>
  <si>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</si>
  <si>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</si>
  <si>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</si>
  <si>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</si>
  <si>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</si>
  <si>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</si>
  <si>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</si>
  <si>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</si>
  <si>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</si>
  <si>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</si>
  <si>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</si>
  <si>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</si>
  <si>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</si>
  <si>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</si>
  <si>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</si>
  <si>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</si>
  <si>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</si>
  <si>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</si>
  <si>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</si>
  <si>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</si>
  <si>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</si>
  <si>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</si>
  <si>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</si>
  <si>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</si>
  <si>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</si>
  <si>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</si>
  <si>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</si>
  <si>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</si>
  <si>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</si>
  <si>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</si>
  <si>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</si>
  <si>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</si>
  <si>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</si>
  <si>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</si>
  <si>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</si>
  <si>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</si>
  <si>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</si>
  <si>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</si>
  <si>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</si>
  <si>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</si>
  <si>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</si>
  <si>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</si>
  <si>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</si>
  <si>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</si>
  <si>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</si>
  <si>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</si>
  <si>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</si>
  <si>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</si>
  <si>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</si>
  <si>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</si>
  <si>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</si>
  <si>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</si>
  <si>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</si>
  <si>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</si>
  <si>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</si>
  <si>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</si>
  <si>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</si>
  <si>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</si>
  <si>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</si>
  <si>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</si>
  <si>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</si>
  <si>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</si>
  <si>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</si>
  <si>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</si>
  <si>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</si>
  <si>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</si>
  <si>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</si>
  <si>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</si>
  <si>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</si>
  <si>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</si>
  <si>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</si>
  <si>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</si>
  <si>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</si>
  <si>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</si>
  <si>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</si>
  <si>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</si>
  <si>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</si>
  <si>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</si>
  <si>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</si>
  <si>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</si>
  <si>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</si>
  <si>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</si>
  <si>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</si>
  <si>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</si>
  <si>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</si>
  <si>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</si>
  <si>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</si>
  <si>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</si>
  <si>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</si>
  <si>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</si>
  <si>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</si>
  <si>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</si>
  <si>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</si>
  <si>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</si>
  <si>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</si>
  <si>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</si>
  <si>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</si>
  <si>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</si>
  <si>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</si>
  <si>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</si>
  <si>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</si>
  <si>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</si>
  <si>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</si>
  <si>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</si>
  <si>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</si>
  <si>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</si>
  <si>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</si>
  <si>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</si>
  <si>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</si>
  <si>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</si>
  <si>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</si>
  <si>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</si>
  <si>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</si>
  <si>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</si>
  <si>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</si>
  <si>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</si>
  <si>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</si>
  <si>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</si>
  <si>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</si>
  <si>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</si>
  <si>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</si>
  <si>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</si>
  <si>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</si>
  <si>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</si>
  <si>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</si>
  <si>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</si>
  <si>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</si>
  <si>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</si>
  <si>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</si>
  <si>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</si>
  <si>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</si>
  <si>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</si>
  <si>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</si>
  <si>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</si>
  <si>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</si>
  <si>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</si>
  <si>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</si>
  <si>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</si>
  <si>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</si>
  <si>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</si>
  <si>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</si>
  <si>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</si>
  <si>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</si>
  <si>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</si>
  <si>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</si>
  <si>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</si>
  <si>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</si>
  <si>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</si>
  <si>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</si>
  <si>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</si>
  <si>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</si>
  <si>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</si>
  <si>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</si>
  <si>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</si>
  <si>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</si>
  <si>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</si>
  <si>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</si>
  <si>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</si>
  <si>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</si>
  <si>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</si>
  <si>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</si>
  <si>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</si>
  <si>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</si>
  <si>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</si>
  <si>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</si>
  <si>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</si>
  <si>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</si>
  <si>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</si>
  <si>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</si>
  <si>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</si>
  <si>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</si>
  <si>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</si>
  <si>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</si>
  <si>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</si>
  <si>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</si>
  <si>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</si>
  <si>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</si>
  <si>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</si>
  <si>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</si>
  <si>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</si>
  <si>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</si>
  <si>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</si>
  <si>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</si>
  <si>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</si>
  <si>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</si>
  <si>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</si>
  <si>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</si>
  <si>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</si>
  <si>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</si>
  <si>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</si>
  <si>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</si>
  <si>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</si>
  <si>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</si>
  <si>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</si>
  <si>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</si>
  <si>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</si>
  <si>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</si>
  <si>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</si>
  <si>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</si>
  <si>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</si>
  <si>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</si>
  <si>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</si>
  <si>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</si>
  <si>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</si>
  <si>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</si>
  <si>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</si>
  <si>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</si>
  <si>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</si>
  <si>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</si>
  <si>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</si>
  <si>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</si>
  <si>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</si>
  <si>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</si>
  <si>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</si>
  <si>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</si>
  <si>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</si>
  <si>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</si>
  <si>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</si>
  <si>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</si>
  <si>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</si>
  <si>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</si>
  <si>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</si>
  <si>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</si>
  <si>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</si>
  <si>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</si>
  <si>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</si>
  <si>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</si>
  <si>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</si>
  <si>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</si>
  <si>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</si>
  <si>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</si>
  <si>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</si>
  <si>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</si>
  <si>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</si>
  <si>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</si>
  <si>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</si>
  <si>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</si>
  <si>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</si>
  <si>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</si>
  <si>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</si>
  <si>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</si>
  <si>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</si>
  <si>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</si>
  <si>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</si>
  <si>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</si>
  <si>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</si>
  <si>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</si>
  <si>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</si>
  <si>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</si>
  <si>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</si>
  <si>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</si>
  <si>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</si>
  <si>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</si>
  <si>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</si>
  <si>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</si>
  <si>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</si>
  <si>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</si>
  <si>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</si>
  <si>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</si>
  <si>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</si>
  <si>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</si>
  <si>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</si>
  <si>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</si>
  <si>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</si>
  <si>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</si>
  <si>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</si>
  <si>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</si>
  <si>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</si>
  <si>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</si>
  <si>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</si>
  <si>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</si>
  <si>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</si>
  <si>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</si>
  <si>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</si>
  <si>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</si>
  <si>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</si>
  <si>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</si>
  <si>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</si>
  <si>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</si>
  <si>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</si>
  <si>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</si>
  <si>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</si>
  <si>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</si>
  <si>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</si>
  <si>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</si>
  <si>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</si>
  <si>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</si>
  <si>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</si>
  <si>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</si>
  <si>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</si>
  <si>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</si>
  <si>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</si>
  <si>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</si>
  <si>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</si>
  <si>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</si>
  <si>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</si>
  <si>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</si>
  <si>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</si>
  <si>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</si>
  <si>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</si>
  <si>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</si>
  <si>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</si>
  <si>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</si>
  <si>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</si>
  <si>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</si>
  <si>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</si>
  <si>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</si>
  <si>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</si>
  <si>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</si>
  <si>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</si>
  <si>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</si>
  <si>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</si>
  <si>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</si>
  <si>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</si>
  <si>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</si>
  <si>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</si>
  <si>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</si>
  <si>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</si>
  <si>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</si>
  <si>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</si>
  <si>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</si>
  <si>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</si>
  <si>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</si>
  <si>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</si>
  <si>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</si>
  <si>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</si>
  <si>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</si>
  <si>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</si>
  <si>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</si>
  <si>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</si>
  <si>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</si>
  <si>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</si>
  <si>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</si>
  <si>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</si>
  <si>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</si>
  <si>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</si>
  <si>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</si>
  <si>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</si>
  <si>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</si>
  <si>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</si>
  <si>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</si>
  <si>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</si>
  <si>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</si>
  <si>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</si>
  <si>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</si>
  <si>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</si>
  <si>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</si>
  <si>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</si>
  <si>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</si>
  <si>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</si>
  <si>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</si>
  <si>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</si>
  <si>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</si>
  <si>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</si>
  <si>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</si>
  <si>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</si>
  <si>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</si>
  <si>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</si>
  <si>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</si>
  <si>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</si>
  <si>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</si>
  <si>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</si>
  <si>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</si>
  <si>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</si>
  <si>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</si>
  <si>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</si>
  <si>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</si>
  <si>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</si>
  <si>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</si>
  <si>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</si>
  <si>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</si>
  <si>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</si>
  <si>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</si>
  <si>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</si>
  <si>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</si>
  <si>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</si>
  <si>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</si>
  <si>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</si>
  <si>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</si>
  <si>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</si>
  <si>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</si>
  <si>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</si>
  <si>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</si>
  <si>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</si>
  <si>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</si>
  <si>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</si>
  <si>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</si>
  <si>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</si>
  <si>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</si>
  <si>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</si>
  <si>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</si>
  <si>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</si>
  <si>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</si>
  <si>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</si>
  <si>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</si>
  <si>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</si>
  <si>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</si>
  <si>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</si>
  <si>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</si>
  <si>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</si>
  <si>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</si>
  <si>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</si>
  <si>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</si>
  <si>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</si>
  <si>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</si>
  <si>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</si>
  <si>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</si>
  <si>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</si>
  <si>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</si>
  <si>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</si>
  <si>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</si>
  <si>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</si>
  <si>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</si>
  <si>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</si>
  <si>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</si>
  <si>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</si>
  <si>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</si>
  <si>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</si>
  <si>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</si>
  <si>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</si>
  <si>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</si>
  <si>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</si>
  <si>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</si>
  <si>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</si>
  <si>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</si>
  <si>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</si>
  <si>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</si>
  <si>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</si>
  <si>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</si>
  <si>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</si>
  <si>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</si>
  <si>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</si>
  <si>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</si>
  <si>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</si>
  <si>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</si>
  <si>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</si>
  <si>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</si>
  <si>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</si>
  <si>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</si>
  <si>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</si>
  <si>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</si>
  <si>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</si>
  <si>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</si>
  <si>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</si>
  <si>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</si>
  <si>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</si>
  <si>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</si>
  <si>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</si>
  <si>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</si>
  <si>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</si>
  <si>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</si>
  <si>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</si>
  <si>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</si>
  <si>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</si>
  <si>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</si>
  <si>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</si>
  <si>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</si>
  <si>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</si>
  <si>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</si>
  <si>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</si>
  <si>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</si>
  <si>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</si>
  <si>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</si>
  <si>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</si>
  <si>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</si>
  <si>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</si>
  <si>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</si>
  <si>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</si>
  <si>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</si>
  <si>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</si>
  <si>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</si>
  <si>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</si>
  <si>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</si>
  <si>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</si>
  <si>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</si>
  <si>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</si>
  <si>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</si>
  <si>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</si>
  <si>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</si>
  <si>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</si>
  <si>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</si>
  <si>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</si>
  <si>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</si>
  <si>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</si>
  <si>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</si>
  <si>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</si>
  <si>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</si>
  <si>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</si>
  <si>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</si>
  <si>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</si>
  <si>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</si>
  <si>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</si>
  <si>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</si>
  <si>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</si>
  <si>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</si>
  <si>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</si>
  <si>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</si>
  <si>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</si>
  <si>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</si>
  <si>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</si>
  <si>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</si>
  <si>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</si>
  <si>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</si>
  <si>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</si>
  <si>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</si>
  <si>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</si>
  <si>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</si>
  <si>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</si>
  <si>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</si>
  <si>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</si>
  <si>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</si>
  <si>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</si>
  <si>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</si>
  <si>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</si>
  <si>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</si>
  <si>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</si>
  <si>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</si>
  <si>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</si>
  <si>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</si>
  <si>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</si>
  <si>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</si>
  <si>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</si>
  <si>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</si>
  <si>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</si>
  <si>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</si>
  <si>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</si>
  <si>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</si>
  <si>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</si>
  <si>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</si>
  <si>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</si>
  <si>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</si>
  <si>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</si>
  <si>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</si>
  <si>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</si>
  <si>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</si>
  <si>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</si>
  <si>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</si>
  <si>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</si>
  <si>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</si>
  <si>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</si>
  <si>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</si>
  <si>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</si>
  <si>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</si>
  <si>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</si>
  <si>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</si>
  <si>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</si>
  <si>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</si>
  <si>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</si>
  <si>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</si>
  <si>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</si>
  <si>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</si>
  <si>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</si>
  <si>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</si>
  <si>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</si>
  <si>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</si>
  <si>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</si>
  <si>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</si>
  <si>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</si>
  <si>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</si>
  <si>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</si>
  <si>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</si>
  <si>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</si>
  <si>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</si>
  <si>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</si>
  <si>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</si>
  <si>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</si>
  <si>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</si>
  <si>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</si>
  <si>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</si>
  <si>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</si>
  <si>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</si>
  <si>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</si>
  <si>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</si>
  <si>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</si>
  <si>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</si>
  <si>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</si>
  <si>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</si>
  <si>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</si>
  <si>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</si>
  <si>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</si>
  <si>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</si>
  <si>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</si>
  <si>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</si>
  <si>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</si>
  <si>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</si>
  <si>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</si>
  <si>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</si>
  <si>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</si>
  <si>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</si>
  <si>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</si>
  <si>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</si>
  <si>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</si>
  <si>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</si>
  <si>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</si>
  <si>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</si>
  <si>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</si>
  <si>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</si>
  <si>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</si>
  <si>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</si>
  <si>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</si>
  <si>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</si>
  <si>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</si>
  <si>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</si>
  <si>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</si>
  <si>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</si>
  <si>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</si>
  <si>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</si>
  <si>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</si>
  <si>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</si>
  <si>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</si>
  <si>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</si>
  <si>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</si>
  <si>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</si>
  <si>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</si>
  <si>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</si>
  <si>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</si>
  <si>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</si>
  <si>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</si>
  <si>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</si>
  <si>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</si>
  <si>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</si>
  <si>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</si>
  <si>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</si>
  <si>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</si>
  <si>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</si>
  <si>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</si>
  <si>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</si>
  <si>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</si>
  <si>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</si>
  <si>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</si>
  <si>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</si>
  <si>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</si>
  <si>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</si>
  <si>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</si>
  <si>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</si>
  <si>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</si>
  <si>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</si>
  <si>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</si>
  <si>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</si>
  <si>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</si>
  <si>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</si>
  <si>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</si>
  <si>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</si>
  <si>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</si>
  <si>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</si>
  <si>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</si>
  <si>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</si>
  <si>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</si>
  <si>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</si>
  <si>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</si>
  <si>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</si>
  <si>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</si>
  <si>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</si>
  <si>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</si>
  <si>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</si>
  <si>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</si>
  <si>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</si>
  <si>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</si>
  <si>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</si>
  <si>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</si>
  <si>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</si>
  <si>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</si>
  <si>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</si>
  <si>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</si>
  <si>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</si>
  <si>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</si>
  <si>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</si>
  <si>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</si>
  <si>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</si>
  <si>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</si>
  <si>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</si>
  <si>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</si>
  <si>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</si>
  <si>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</si>
  <si>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</si>
  <si>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</si>
  <si>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</si>
  <si>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</si>
  <si>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</si>
  <si>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</si>
  <si>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</si>
  <si>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</si>
  <si>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</si>
  <si>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</si>
  <si>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</si>
  <si>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</si>
  <si>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</si>
  <si>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</si>
  <si>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</si>
  <si>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</si>
  <si>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</si>
  <si>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</si>
  <si>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</si>
  <si>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</si>
  <si>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</si>
  <si>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</si>
  <si>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</si>
  <si>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</si>
  <si>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</si>
  <si>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</si>
  <si>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</si>
  <si>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</si>
  <si>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</si>
  <si>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</si>
  <si>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</si>
  <si>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</si>
  <si>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</si>
  <si>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</si>
  <si>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</si>
  <si>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</si>
  <si>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</si>
  <si>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</si>
  <si>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</si>
  <si>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</si>
  <si>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</si>
  <si>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</si>
  <si>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</si>
  <si>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</si>
  <si>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</si>
  <si>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</si>
  <si>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</si>
  <si>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</si>
  <si>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</si>
  <si>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</si>
  <si>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</si>
  <si>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</si>
  <si>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</si>
  <si>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</si>
  <si>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</si>
  <si>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</si>
  <si>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</si>
  <si>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</si>
  <si>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</si>
  <si>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</si>
  <si>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</si>
  <si>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</si>
  <si>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</si>
  <si>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</si>
  <si>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</si>
  <si>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</si>
  <si>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</si>
  <si>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</si>
  <si>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</si>
  <si>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</si>
  <si>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</si>
  <si>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</si>
  <si>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</si>
  <si>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2 Common Nomenclature Codes for CBAM goods</t>
  </si>
  <si>
    <t>1 Country Code List</t>
  </si>
  <si>
    <t>The source of the emissions factor for electricity. The fllowing options (based on related sections of Annex III of the Implementing Act: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</si>
  <si>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</si>
  <si>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</si>
  <si>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</si>
  <si>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</si>
  <si>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</si>
  <si>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</si>
  <si>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</si>
  <si>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</si>
  <si>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Additional Information (on the Applicable reporting methodology)</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</si>
  <si>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</si>
  <si>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</si>
  <si>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</si>
  <si>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</si>
  <si>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</si>
  <si>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</si>
  <si>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t>दस्तावेज़ का नाम:</t>
  </si>
  <si>
    <t>संगठन:</t>
  </si>
  <si>
    <t>संस्करण संख्या:</t>
  </si>
  <si>
    <t>अंतिम संपादन की तिथि:</t>
  </si>
  <si>
    <t>महत्वपूर्ण नोट:</t>
  </si>
  <si>
    <r>
      <t xml:space="preserve">यह वर्कबुक माल्टा संसाधन प्राधिकरण (मार्च 2024) द्वारा विकसित की गई है, सीबीएएम विनियमन के अंतर्गत रिपोर्टिंग के उद्देश्यों के लिए। यह यूरोपीय कमीशन या एमआरए का कोई आधिकारिक दस्तावेज़ नहीं है। इसका विकास केवल उन स्थापनाओं को आवश्यक जानकारी प्रदान करने में सहायता करने के लिए किया गया है। किसी भी परिस्थिति में इस वर्कबुक का उपयोग या प्रस्तुत किया जाना चाहिए, यूरोपीय कमीशन द्वारा विकसित किसी भी अन्य आधिकारिक स्रोत की जगह।
यूरोपीय कमीशन ने एक संचार टेम्पलेट विकसित किया है जिसका उपयोग तीसरे देशों के सीबीएएम वस्त्रों के आपूर्तकों द्वारा यूरोपीय संघ के सदस्य राज्यों में सीबीएएम वस्त्रों के आयातकों के लिए किया जा सकता है। यह वर्कबुक आपूर्तकों को उनकी उत्सर्जन की गणना करने और यूरोपीय आयातकों को आवश्यक जानकारी प्रदान करने के लिए एक अतिरिक्त स्रोत के रूप में विकसित किया गया है। इस वर्कबुक का उपयोग अनिवार्य नहीं है। इस वर्कबुक में प्रस्तुत जानकारी को नियमानुसार (यूई) 2023/956 और 2023/1773 से ली गई है।
</t>
    </r>
    <r>
      <rPr>
        <i/>
        <sz val="11"/>
        <color theme="0" tint="-0.499984740745262"/>
        <rFont val="Aptos Narrow"/>
        <family val="2"/>
        <scheme val="minor"/>
      </rPr>
      <t>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t>
    </r>
  </si>
  <si>
    <r>
      <t xml:space="preserve">कार्बन बॉर्डर समायोजन तंत्र: आपूर्तिकर्ताओं के लिए संसाधन। </t>
    </r>
    <r>
      <rPr>
        <sz val="10"/>
        <color theme="0" tint="-0.499984740745262"/>
        <rFont val="Segoe UI"/>
        <family val="2"/>
      </rPr>
      <t>Carbon Border Adjustment Mechanism: Resources for Suppliers.</t>
    </r>
  </si>
  <si>
    <t>इस टेम्प्लेट से संबंधित टिप्पणियाँ या प्रश्नों के लिए, कृपया हमसे cbam@mra.org.mt पर संपर्क करें।</t>
  </si>
  <si>
    <t>For comments or questions related to this template, please contact us on cbam@mra.org.mt</t>
  </si>
  <si>
    <r>
      <t xml:space="preserve">अनुच्छेद 7 के अनुसार 'संग्रहित उत्सर्जन की गणना',
1. वस्त्रों में संग्रहित उत्सर्जन को एनेक्स चार में निर्धारित विधियों के अनुसार गणित किया जाएगा। एनेक्स II में सूचीबद्ध वस्त्रों के लिए केवल प्रत्यक्ष उत्सर्जन की गणना और ध्यान में ली जाएगी (केवल निर्धारित अवधि के दौरान लागू)। 
2. बिजली के अलावा अन्य वस्त्रों में संग्रहित उत्सर्जन का निर्धारण एनेक्स चार के बिंदु 2 और 3 में निर्धारित विधियों के अनुसार वास्तविक उत्सर्जन के आधार पर किया जाएगा। जहां वास्तविक उत्सर्जन को योग्य रूप से निर्धारित नहीं किया जा सकता है, साथ ही अप्रत्याशित उत्सर्जन के मामले में, संग्रहित उत्सर्जन एनेक्स चार के बिंदु 4.1 में निर्धारित डिफ़ॉल्ट मूल्यों के संदर्भ में किया जाएगा। 
3. आयातित बिजली में संग्रहित उत्सर्जन को एनेक्स चार के बिंदु 4.2 में निर्धारित मूल्यों के संदर्भ में किया जाएगा, यहां तक कि प्राधिकृत सीबीएएम घोषक यह साबित करता है कि एनेक्स चार के बिंदु 5 में सूचीबद्ध वास्तविक उत्सर्जन के आधार पर संग्रहित उत्सर्जन को निर्धारित करने के मानक को पूरा किया गया है।
4. आगंतुक अप्रत्यक्ष उत्सर्जन को एनेक्स चार के बिंदु 4.3 में निर्धारित विधि के अनुसार गणित किया जाएगा और इसे इस अनुच्छेद के अनुसार कार्यान्वित अधिनियमों में विशेषित किया जाएगा, यहां तक कि प्राधिकृत सीबीएएम घोषक यह साबित करता है कि एनेक्स चार के बिंदु 6 में सूचीबद्ध वास्तविक उत्सर्जन के आधार पर संग्रहित उत्सर्जन को निर्धारित करने के मानक को पूरा किया गया है।
5. प्राधिकृत सीबीएएम घोषक को एनेक्स वी में निर्धारित आवश्यक जानकारी के संग्रह के लिए रिकॉर्ड रखने होंगे। वह रिकॉर्ड वेरीफायर्स को उन उत्सर्जित उत्सर्जन की सत्यापन करने के लिए पर्याप्त र
ूप से विस्तारित होंगे जो आधार 18 अनुसार प्रमाणित हैं, आयात 8 और एनेक्स छः के अनुसार और आयात 19 (2) के अनुसार कमीशन और प्राधिकृत प्राधिकरण को सीबीएएम घोषणा की समीक्षा करने के लिए पर्याप्त रहेंगे। 
6. प्राधिकृत सीबीएएम घोषक को उन रिकॉर्ड को संबोधित किया गया जानकारी के प्रारूप 5 में संदर्भित करना होगा, जिसमें वेरीफायर की रिपोर्ट शामिल है, जब तक चौथे वर्ष की अंतिम तिथि तक, जिस वर्ष में सीबीएएम घोषणा सबमिट की गई है या सबमिट की जानी चाहिए थी।
7. कमीशन को अंमलण के कार्यों को अधिकार हैं: 
(a) जो विधियों के गणना में तत्वों के आवेगण को लागू करने, उत्पादन प्रक्रियाओं और संबंधित इनपुट सामग्री (पूर्वावस्थित) की प्रणाली सीमाओं को निर्धारित करने, उत्सर्जन कारकों, स्थानांतरण-विश्वास, उत्सर्जन का वास्तविक मूल्य और डिफ़ॉल्ट मूल्यों और उनके व्यक्तिगत वस्त्रों पर उपयोग के लिए समाप्ति तथा डिफ़ॉल्ट मूल्यों को निर्धारित करने के लिए डेटा की विश्वसनीयता को सुनिश्चित करने के तरीकों का निर्धारण करना, सहित होंगे, जिसके आधार पर डिफ़ॉल्ट मूल्य निर्धारित किए जाते हैं, जिनमें विवरण और आंकलन की स्तर समाजिक घटनाओं के दिशानिर्देश में शामिल होंगे, और विधियों के अनुच्छेद 1 के लिए 'सरल वस्त्र' और 'जटिल वस्त्र' के रूप में ध्यान में लाए जाने वाले उत्पादों की विस्तार से विशेषित की गई वस्तुएं; वह अंमलण के कार्यों को भी निर्धारित करेगा, जिसके लिए उत
्सर्जन की वास्तविक मूल्य का उपयोग न किया जा सकता है, साथ ही उत्सर्जन के वास्तविक मूल्य का उपयोग निर्धारित करने के लिए आवश्यकताएं जोरदार हैं जो बिजली के उत्पादन प्रक्रियाओं में उपयोग किए जाने वाली वस्तुओं के लिए अद्यतन किए जाएंगे, जिसके आधार पर पॉइंट 4 में निर्धारित गणना के तत्वों का अनुप्रयोग होगा। यहां जितना वास्तविक जायज है, पहले पैराग्राफ में उल्लिखित अंमलण के कार्यों का विचार किया जाएगा कि डिफ़ॉल्ट मूल्यों को किसी विशेष क्षेत्र, क्षेत्र या देश के लिए अनुकूलित किया जा सकता है, जिसमें उत्सर्जन को प्रभावित करने वाले विशेष वस्तुकारक कारकों को ध्यान में रखते हुए। वह अंमलण के कार्यों को निर्धारित करेगा, जो इस अधिनियम के तहत 2003/87/ईसी द्वारा शामिल इंस्टॉलेशन्स के लिए एमिशन्स और गतिविधि डेटा की निगरानी और सत्यापन के लिए मौजूदा विधान के आधार पर बनाए गए हैं, विशेषकर कमीशन के अंमलण नियम (यूई) 2018/2066, अंमलण नियम (यूई) 2018/2067 और कमीशन विकल्पित नियम (यूई) 2019/331। वे अंमलण के कार्य इस विधिमिया के अनुसार अंगीकृत किए जाएंगे। 29 (2) उपयुक्त परीक्षण प्रक्रिया के अनुसार अधिनियम की अनुचित प्रक्रिया।
</t>
    </r>
    <r>
      <rPr>
        <b/>
        <i/>
        <sz val="8"/>
        <color theme="1"/>
        <rFont val="Aptos Narrow"/>
        <family val="2"/>
        <scheme val="minor"/>
      </rPr>
      <t xml:space="preserve">
</t>
    </r>
  </si>
  <si>
    <t>As per Article 7 'Calculation of embedded emissions',
1. Embedded emissions in goods shall be calculated pursuant to the methods set out in Annex IV. For goods listed in Annex II only direct emissions shall be calculated and taken into account (Applicable during the Definitive period only). 
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
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
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6. The authorised CBAM declarant shall keep those records of information referred to in paragraph 5, including the report of the verifier, until the end of the fourth year after the year in which the CBAM declaration has been or should have been submitted. 
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</si>
  <si>
    <t>अनुच्छेद 35 'रिपोर्टिंग दायित्व' के पैरा 2 के अनुसार:
CBAM रिपोर्ट में निम्नलिखित जानकारी शामिल होनी चाहिए:
(क) प्रत्येक प्रकार के माल की कुल मात्रा, जिसे बिजली के लिए मेगावाट-घंटों में और अन्य माल के लिए टन में व्यक्त किया गया हो, जिसे मूल देश में माल का उत्पादन करने वाले प्रत्येक स्थापना के लिए निर्दिष्ट किया गया हो;
(ख) वास्तविक कुल अंतर्निहित उत्सर्जन, जिसे मेगावाट-घंटे प्रति टन बिजली के CO2e उत्सर्जन में या प्रत्येक प्रकार के माल के लिए टन में CO2e उत्सर्जन प्रति टन माल के रूप में व्यक्त किया गया हो, जो अनुबंध IV में निर्धारित पद्धति के अनुसार गणना की गई हो;
(ग) कुल अप्रत्यक्ष उत्सर्जन, जो पैरा 7 में उल्लिखित कार्यान्वयन अधिनियम के अनुसार गणना की गई हो;
(घ) आयातित माल में अंतर्निहित उत्सर्जन के लिए मूल देश में देय कार्बन मूल्य, जिसमें किसी भी रिबेट या अन्य प्रकार की क्षतिपूर्ति को ध्यान में रखा गया हो।</t>
  </si>
  <si>
    <r>
      <t xml:space="preserve">As per </t>
    </r>
    <r>
      <rPr>
        <b/>
        <i/>
        <sz val="8"/>
        <color theme="0" tint="-0.499984740745262"/>
        <rFont val="Aptos Narrow"/>
        <family val="2"/>
        <scheme val="minor"/>
      </rPr>
      <t>Article 35 'Reporting Obligation'</t>
    </r>
    <r>
      <rPr>
        <i/>
        <sz val="8"/>
        <color theme="0" tint="-0.499984740745262"/>
        <rFont val="Aptos Narrow"/>
        <family val="2"/>
        <scheme val="minor"/>
      </rPr>
      <t xml:space="preserve"> para. 2.: 
The</t>
    </r>
    <r>
      <rPr>
        <b/>
        <i/>
        <sz val="8"/>
        <color theme="0" tint="-0.499984740745262"/>
        <rFont val="Aptos Narrow"/>
        <family val="2"/>
        <scheme val="minor"/>
      </rPr>
      <t xml:space="preserve"> CBAM report </t>
    </r>
    <r>
      <rPr>
        <i/>
        <sz val="8"/>
        <color theme="0" tint="-0.499984740745262"/>
        <rFont val="Aptos Narrow"/>
        <family val="2"/>
        <scheme val="minor"/>
      </rPr>
      <t>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t>
    </r>
    <r>
      <rPr>
        <b/>
        <i/>
        <sz val="8"/>
        <color theme="0" tint="-0.499984740745262"/>
        <rFont val="Aptos Narrow"/>
        <family val="2"/>
        <scheme val="minor"/>
      </rPr>
      <t xml:space="preserve"> Annex IV;</t>
    </r>
    <r>
      <rPr>
        <i/>
        <sz val="8"/>
        <color theme="0" tint="-0.499984740745262"/>
        <rFont val="Aptos Narrow"/>
        <family val="2"/>
        <scheme val="minor"/>
      </rPr>
      <t xml:space="preserve">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</si>
  <si>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t>अनुच्छेद 10 के अनुसार 'तृतीय देशों में ऑपरेटरों और संस्थानों के पंजीकरण',
1. आयोजक द्वारा अनुरोध पर, आयोजक की जानकारी और उसके संस्थान की जानकारी कमीशन, अनुच्छेद 14 में उल्लिखित सीबीएएम पंजीका में पंजीकृत करेगा।
2. अनुच्छेद 1 में पंजीकरण के लिए अनुरोध निम्नलिखित जानकारी शामिल करना चाहिए: 
(a) ऑपरेटर का नाम, पता और संपर्क जानकारी; 
(b) प्रत्येक संस्थान का स्थान, पूरा पता और देशांतरीय संदर्भ में भूगोलीय निर्देशांक, जिसमें अक्षांश और देशांतर दशमलव रूप में व्यक्त किए गए हैं; 
(c) संस्थान का मुख्य आर्थिक गतिविधि।
3. कमीशन आयोजक को सीबीएएम पंजीका में पंजीकृत होने की सूचना देगा। पंजीकरण की अवधि उसके संस्थान के ऑपरेटर को पंजीकरण की सूचना के प्राप्त होने की तारीख से पांच वर्ष होगी।
4. अनुच्छेद 2 में उल्लिखित जानकारी में किसी भी परिवर्तनों की सूचना तत्काल आयोजन को दी जानी चाहिए, और कमीशन सीबीएएम पंजीका में संबंधित जानकारी को अपडेट करेगा।
5. ऑपरेटर को निम्नलिखित कार्य करने की जिम्मेदारी होगी:
(a) अनुच्छेद 1 के संस्थान में उत्पादित वस्त्रों के प्रकार के अनुसार एन्क्लोज चार में निर्धारित विधियों के अनुसार नियमित उत्सर्जन की गणना करें; 
(b) नियमित उत्सर्जन उन वेरिफायर्स द्वारा सत्यापित करें, जो अनुच्छेद 18 के अनुसार प्रमाणित हैं;
(c) वेरिफायर की रिपोर्ट की प्रतिलिपि तथा उत्सर्जित वस्त्रों में निर्धारित उत्सर्जन को गणना करने के लिए आवश्यक जानकारी के रिकॉर्ड, एन्क्लोज वी में निर्धारित आवश्यकताओं के अनुसार, चार वर्षों के लिए संग्रहित रखें, जब तक सत्यापन नहीं किया गया हो।
6. अनुच्छेद 5, बिंदु (क), में उल्लिखित रिकॉर्ड अनुच्छेद 8 और एन्क्लोज छह के अनुसार उत्सर्जित उत्सर्जन की सत्यापन और समीक्षा के लिए पर्याप्त रूप से विस्तारण दिए गए होंगे, और यौगिक जिम्मेदार व्यक्ति द्व
ारा बताई गई सीबीएएम घोषणा की समीक्षा के लिए, जिसमें संबंधित जानकारी को निर्दिष्ट किया गया था अनुच्छेद 7 के अनुसार।
7. ऑपरेटर अनुच्छेद 5 के उत्सर्जन के सत्यापन की जानकारी को एक अधिकृत सीबीएएम घोषक को सुपरिक्षित कर सकता है। अधिकृत सीबीएएम घोषक को उस सूचना का उपयोग करने का अधिकार होगा ताकि वह अनुच्छेद 8 में उल्लिखित दायित्व को पूरा कर सके।
8. ऑपरेटर किसी भी समय, सीबीएएम पंजीका से असमर्थ कराने के लिए अनुरोध कर सकता है। कमीशन को ऐसा अनुरोध करने पर, और प्राधिकृत अधिकारियों को सूचित करने के बाद, कमीशन ऑपरेटर को असमर्थ करेगा और सीबीएएम पंजीका से उस ऑपरेटर की जानकारी और उसके संस्थान को हटा देगा, प्रायोज्य है कि ऐसी जानकारी का समीक्षण करने की आवश्यकता न हो। कमीशन, उस ऑपरेटर द्वारा जोरदार सुनने की संभावना देने के बाद, और प्रासंगिक प्राधिकृतियों के संवाद के बाद, यदि कमीशन को लगता है कि उस ऑपरेटर की जानकारी अब अधिक सटीक नहीं है, तो वह भी जानकारी को असमर्थ कर सकता है। कमीशन संबंधित प्राधिकृतियों को ऐसे असमर्थ करने की सूचना देगा।
As per Article 10 'Registration of operators and of installations in third countries', 
1. The Commission shall, upon request by an operator of an installation located in a third country, register the information on that operator and on its installation in the CBAM registry referred to in Article 14.
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3. The Commission shall notify the operator of the registration in the CBAM registry. The registration shall be valid for a period of five years from the date of its notification to the operator of the installation. 
4. The operator shall inform the Commission without delay of any changes in the information referred to in paragraph 2 arising after the registration, and the Commission shall update the relevant information in the CBAM registry. 
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 
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</si>
  <si>
    <t>(48) ‘योग्य मॉनिटरिंग, रिपोर्टिंग और सत्यापन प्रणाली’ का मतलब एक ऐसी मॉनिटरिंग, रिपोर्टिंग और सत्यापन प्रणाली है जहां स्थापना का उद्देश्य होता है एक कार्बन मूल्य योजना, या अनिवार्य उत्सर्जन मॉनिटरिंग योजनाओं, या स्थापना पर एक उत्सर्जन मॉनिटरिंग योजना जिसमें एक मान्यता प्राप्त सत्यापक द्वारा सत्यापन शामिल किया जा सकता है, इस विनियमन के अनुसार अनुच्छेद 4(2)।</t>
  </si>
  <si>
    <t>(47) ‘उचित आश्वासन’ का मतलब एक उच्च, लेकिन पूर्णत: निश्चित स्तर का आश्वासन होता है, जो सत्यापन मत में सकारात्मक रूप से व्यक्त किया गया है, कि क्या सत्यापन के लिए ऑपरेटर की रिपोर्ट में कोई सामग्री गलत बयान नहीं है।</t>
  </si>
  <si>
    <t>(46) ‘सामग्री गलत बयान’ का मतलब एक बयान होता है जो, सत्यापक के राय में, व्यक्तिगत रूप से या अन्य गलत बयानों के साथ जोड़े गए हो, सामग्रीता स्तर को पार करता है या ऑपरेटर की रिपोर्ट के संबंध में प्राधिकृत प्राधिकरण द्वारा उपचार पर प्रभाव डाल सकता है।</t>
  </si>
  <si>
    <t>(45) ‘गलत बयान’ का मतलब ऑपरेटर द्वारा रिपोर्ट किए गए डेटा में कोई छूट, ग़लत प्रतिष्ठापन या त्रुटि, मापन और प्रयोगशाला विश्लेषण के लिए अनिश्चितता को ध्यान में न लेते हुए।</t>
  </si>
  <si>
    <t>(44) ‘सिफारिश की गई सुधार’ का मतलब निगरानी विधियाँ जो सिद्ध हो गई हैं कि डेटा अधिक सटीक हों या कम गलतियों के लिए सुनिश्चित करने के लिए, न्यूनतम आवश्यकताओं के केवल आवेदन के द्वारा नहीं, और जो स्वेच्छापूर्वक चुने जा सकते हैं।</t>
  </si>
  <si>
    <t>(43) ‘न्यूनतम आवश्यकताएं’ का मतलब डेटा निर्धारित करने के लिए अनुमति दी गई कम संयत्रों का उपयोग करने वाली निगरानी विधियाँ, जो नियम (यूई) 2023/956 के उद्देश्य के लिए स्वीकार्य उत्सर्जन डेटा के परिणाम निकालने के लिए हैं।</t>
  </si>
  <si>
    <t>(ह) कार्बन मूल्य के लिए प्रासंगिक पैरामीटर;</t>
  </si>
  <si>
    <t>(ग) स्थापना के बाहर से प्राप्त पूर्वसूचकों की मात्रा, और उनके प्रासंगिक पैरामीटर, जैसे मूल के देश, प्रयुक्त उत्पादन मार्ग, विशिष्ट प्रत्यक्ष और अप्रत्यक्ष उत्सर्जन, कार्बन मूल्य द्वारा योग्य;</t>
  </si>
  <si>
    <t>(फ) स्थापनाओं के बीच सीओ2 की मात्रा;</t>
  </si>
  <si>
    <t>(ए) विद्युत की मात्रा;</t>
  </si>
  <si>
    <t>(घ) गैर-मापनीय ऊष्मा की मात्रा, जो ऊष्मा उत्पन्न करने के लिए प्रयुक्त ईंधन की प्रासंगिक मात्राओं द्वारा निर्दिष्ट होती है, और ईंधन मिश्रण की नेट ऊष्मा मूल्य (NCV);</t>
  </si>
  <si>
    <t>— संविलिन संवाहक और लौटा दिया गया ऊष्मा संचार माध्य का ऊष्मा, संरचना, तापमान, दाब और परिपूर्णता द्वारा निर्दिष्ट किया गया है;</t>
  </si>
  <si>
    <t>— ऊष्मा संचार माध्यम का भार फ्लो, और</t>
  </si>
  <si>
    <t>(ग) मापनीय ऊष्मा की नेट मात्रा, और इस मात्रा को निर्धारित करने के लिए आवश्यक पैरामीटर, विशेष रूप से:</t>
  </si>
  <si>
    <t xml:space="preserve">(ख) एक गणना कारक; </t>
  </si>
  <si>
    <t>(क) एक उत्पादन प्रक्रिया द्वारा उपभोगित या उत्पन्न किए गए ईंधन या सामग्रियों की मात्रा, जो गणना-आधारित विधि के लिए प्रासंगिक होती है, तेराजूल में अभिव्यक्त किए जाते हैं, टन में भार, या गैसों के लिए सामान्य घन मीटर में आयात रूप में, जैसे उचित हो, जिसमें अपशिष्ट गैसों को भी शामिल किया गया है;</t>
  </si>
  <si>
    <t>(42) ‘डेटा सेट’ का अर्थ है किसी प्रकार के डेटा का, चाहे वह स्थापना स्तर पर हो या उपयुक्त परिस्थितियों में उत्पादन प्रक्रिया स्तर पर, जैसे निम्नलिखित में से कोई भी:</t>
  </si>
  <si>
    <t>(41) ‘उत्पादन मार्ग’ का अर्थ है एक विशेष प्रौद्योगिकी जो विभाजित उत्पाद के तहत वस्तुओं का उत्पादन करने के लिए उत्पादन प्रक्रिया में उपयोग किया जाता है;</t>
  </si>
  <si>
    <t>(40) ‘उत्पादन प्रक्रिया’ का अर्थ है विभाजित उत्पाद के तहत उत्पादन करने के लिए इंस्टॉलेशन के भागों में किए जाने वाले रासायनिक या भौतिक प्रक्रियाएँ, और इसकी निर्दिष्ट सिस्टम सीमाएँ सामग्री, उत्पादन और संबंधित उत्सर्जन के बारे में, इस अनुबंध की अनुसूची के खंड 2 की तालिका 1 में परिभाषित विभाजित उत्पाद के तहत वस्तुओं का उत्पादन करने के लिए;</t>
  </si>
  <si>
    <t>(39) ‘अपशिष्ट गैस’ का अर्थ है सामान्य शर्तों के तहत एक गैस जिसमें अपूर्ण जलायित कार्बन होता है जो किसी भी प्रक्रिया के पर</t>
  </si>
  <si>
    <t>(38) ‘गैर-मापनीय ऊष्मा’ का अर्थ है मापनीय ऊष्मा के अलावा सभी ऊष्मा।</t>
  </si>
  <si>
    <t>(37) ‘ऊष्मा मीटर’ का अर्थ है एक थर्मल ऊर्जा मीटर या किसी अन्य उपकरण जो धारा मात्रा और तापमान के आधार पर उत्पन्न ऊष्मा की मात्रा को मापन और दर्ज करता है।</t>
  </si>
  <si>
    <t>(36) ‘मापनीय ऊष्मा’ का अर्थ है एक पहचाने गए पाइपलाइन या डक्ट के माध्यम से पहुंचने वाली एक नेट ऊष्मा प्रवाह जो ऊष्मा स्थानांक वस्तु जैसे, खासकर, भाप, गर्म हवा, पानी, तेल, तरल धातु और नमक, के माध्यम से पहुंचाई जा सकती है, जिसके लिए एक ऊष्मा मीटर स्थापित किया गया है या स्थापित किया जा सकता है।</t>
  </si>
  <si>
    <t>(35) ‘प्रॉक्सी डेटा’ का अर्थ है वार्षिक मूल्य जो प्रायोगिक रूप से साबित किए गए होते हैं या स्वीकृत स्रोतों से प्राप्त होते हैं और जिन्हें एक ऑपरेटर उपयोग करता है ताकि एक डेटा सेट का प्रतिस्थापन किया जा सके जब यह संभव नहीं होता कि आवश्यक सभी डेटा या कारक उपलब्धियों का उत्पादन किया जा सके लागू होने वाली निगरानी विधि में।</t>
  </si>
  <si>
    <t>(34) ‘मानक शर्तें’ का अर्थ है 273.15 के तापमान और 101 325 पास्कल के दबाव शर्तें, जो सामान्य घन मीटरों (Nm3) को परिभाषित करती हैं।</t>
  </si>
  <si>
    <t>(33) ‘फगिटिव उत्सर्जन’ का अर्थ है उनियमित या अनायात्त उत्सर्जन जो स्थानिक नहीं हैं, या बहुत विविध या बहुत छोटे होते हैं ताकि उन्हें व्यक्तिगत रूप से निगराना किया जा सके।</t>
  </si>
  <si>
    <t>(32) ‘मापन बिंदु’ का अर्थ है उस उत्सर्जन स्रोत के लिए जिसके लिए उत्सर्जन मापन के लिए लगातार उत्सर्जन मापन प्रणालियों (CEMS) का उपयोग किया जाता है, या जिस पाइपलाइन प्रणाली के संचालन का कोआप्ट खंड हो जिसमें CO2 प्रवाह को लगातार मापन प्रणालियों का उपयोग करके निर्धारित किया जाता है।</t>
  </si>
  <si>
    <t>(31) ‘अवशेष कार्बन’ का अर्थ है जो अजैविक और जैविक कार्बन है जो हरित नहीं है।</t>
  </si>
  <si>
    <t>(30) ‘सहज CO2’ का अर्थ है एक स्रोत स्ट्रीम का हिस्सा होने वाला CO2।</t>
  </si>
  <si>
    <t>(29) ‘लगातार उत्सर्जन मापन’ का अर्थ है किसी मात्रा के मान को आवधिक मापनों के द्वारा निर्धारित करने का उद्देश्य रखने वाला एक सेट ऑपरेशन, जो या तो धुआं में मापनों का अनुप्रयोग करता है या धुआं के पास स्थित एक मापन उपकरण के व्यापारिक प्रक्रियाओं का अनुप्रयोग करता है, जबकि धुआं से व्यक्त नमूनों के संग्रह पर आधारित मापन मेथडोलॉजी को असमाविष्ट करता है;</t>
  </si>
  <si>
    <t>(28) ‘हरित भाग’ का अर्थ है ईंधन या सामग्री के कुल कार्बन सामग्री में हरित स्रोत से आए कार्बन का अनुपात, जो एक भिन्न संख्या के रूप में व्यक्त किया गया है;</t>
  </si>
  <si>
    <t>(27) ‘फॉसिल भाग’ का अर्थ है ईंधन या सामग्री के कुल कार्बन सामग्री में फॉसिल और अप्राकृतिक कार्बन का अनुपात, जो एक भिन्न संख्या के रूप में व्यक्त किया गया है;</t>
  </si>
  <si>
    <t>(26) ‘प्राथमिक उत्सर्जन कारक’ का अर्थ है किसी ईंधन या सामग्री के कार्बन सामग्री के आधार पर मान लिया गया संपूर्ण उत्सर्जन कारक, और इसे उत्सर्जन कारक उत्पन्न करने के लिए फॉसिल भाग से गुणा करने से पहले;</t>
  </si>
  <si>
    <t>(25) ‘मिश्रित सामग्री’ का अर्थ है वह सामग्री जो हरित उर्वरक और जीवाश्म वायुसंशोधन दोनों को समाविष्ट करती है।</t>
  </si>
  <si>
    <t>(24) ‘मिश्रित ईंधन’ का अर्थ है वह ईंधन जो हरित उर्वरक और जीवाश्म वायुसंशोधन दोनों का समावेश करता है;</t>
  </si>
  <si>
    <t>(23) ‘बैच’ का अर्थ है एक परिमाण ईंधन या सामग्री का प्रतिनिधित्व किया गया और विशेष समयावधि के लिए एक समयिक भेजा गया या निरंतर भेजा गया;</t>
  </si>
  <si>
    <t>(च) धातुपूष्कर अक्सीड या गैर-धात्विक अक्सीड की रासायनिक या इलेक्ट्रोलिटिक कमी, जैसे कि सिलिकॉन ऑक्साइड और फॉस्फेट।</t>
  </si>
  <si>
    <t>(ङ) कार्बन समेत सामग्रियों का उपयोग;</t>
  </si>
  <si>
    <t>(घ) उत्पादों और इंटरमीडिएट उत्पादों के रासायनिक संश्लेषण, जहां कार्बन धारक सामग्री प्रतिभागी होती है;</t>
  </si>
  <si>
    <t>(ग) कार्बनेटों का विघटन, जिसमें वायुध गैस सफाई के लिए उपयोग किया जाता है;</t>
  </si>
  <si>
    <t>(ख) धातु और धातु यौगिकों से अमिलतता हटाना;</t>
  </si>
  <si>
    <t>(क) खनिजों, संयोजकों और द्वितीय सामग्रियों में धातु यौगिकों की रासायनिक, इलेक्ट्रोलिटिक या उद्धातात्मक कमी;</t>
  </si>
  <si>
    <t>(22) ‘प्रक्रिया उत्सर्जन’ का अर्थ है धातु या उनके आयसों, संघटित और द्वितीय सामग्रियों में धातु यौगिकों के रासायनिक, इलेक्ट्रोलिटिक या उद्धातात्मक कमी का प्राकृतिक उत्तर में धातु या उनके परिवर्तन के बीच या उनके उत्सर्जन के रूप में होने वाले हरित वायु उत्सर्जन को जन्म देने के अलावा, उद्योगिक और अज्ञात रिएक्शन के परिणामस्वरूप होता है, गर्मी के उत्पन्न करने के लिए प्राथमिक उद्देश्य के अलावा, निम्नलिखित प्रक्रियाओं से:</t>
  </si>
  <si>
    <t>(21) ‘नेट कैलोरिफिक मूल्य’ (NCV) का अर्थ है जब किसी ईंधन या सामग्री को मुख्य स्थितियों में ऑक्सीजन के साथ पूर्ण जलन के परिणामस्वरूप पूरी जलन कराई जाती है, तो वह उत्पन्न होने वाली ऊर्जा की विशेष मात्रा, किसी भी बनी हुई जल की उर्वरण की ऊर्जा को छोड़कर;</t>
  </si>
  <si>
    <t>(20) ‘मापन प्रणाली’ का अर्थ है मापन उपकरण और अन्य उपकरणों का पूरा सेट, जैसे नमूना लेने और डेटा प्रसंस्करण उपकरण, जो ग्रीनहाउस गैस उत्सर्जन के चर मात्रा डेटा, कार्बन सामग्री, उष्मीय मूल्य या उत्सर्जन कारक को निर्धारित करने के लिए उपयोग किया जाता है।</t>
  </si>
  <si>
    <t>(19) ‘डेटा प्रवाह गतिविधियाँ’ का अर्थ है मुख्य स्रोत डेटा से उत्सर्जन रिपोर्ट तैयार करने के लिए आवश्यक डेटा की अधिग्रहण, प्रसंस्करण और हैंडलिंग से संबंधित गतिविधियाँ;</t>
  </si>
  <si>
    <t>(18) ‘कानूनी मापांकन नियंत्रण’ का अर्थ है एक सार्वजनिक प्राधिकारी या विनियामक की द्वारा मापन कार्यों का नियंत्रण, मापन उपकरण के अनुप्रयोग के क्षेत्र के लिए, सार्वजनिक हित, सार्वजनिक स्वास्थ्य, सार्वजनिक सुरक्षा, सार्वजनिक क्रम, पर्यावरण की संरक्षा, करों और शुल्कों का प्रलंबन, उपभोक्ताओं की संरक्षा और उचित व्यापार;</t>
  </si>
  <si>
    <t xml:space="preserve">(17) ‘कृषि, जलकृषि, मत्स्यपालन और वन्यजीवन अवशेष’ का अर्थ है उन अवशेषों को जो कृषि, जलकृषि, मत्स्यपालन और वन्यजीवन द्वारा सीधे उत्पन्न होते हैं और जिनमें संबंधित उद्योगों या प्रसंस्करण से उत्पन्न अवशेष शामिल नहीं हैं;
</t>
  </si>
  <si>
    <t>(16) ‘अवशेष’ का अर्थ है एक पदार्थ जो एक उत्पादन प्रक्रिया द्वारा सीधे उत्पादित उत्पाद का अंतिम परिणाम नहीं है; यह उत्पादन प्रक्रिया का प्राथमिक लक्ष्य नहीं है और प्रक्रिया को इसे उत्पन्न करने के लिए जानबूझकर संशोधित नहीं किया गया है;</t>
  </si>
  <si>
    <t>(15) ‘अपशिष्ट’ का अर्थ है कोई भी पदार्थ या वस्तु जिसे धारक त्यागता है या त्यागने का इरादा रखता है या त्यागने की आवश्यकता होती है, उन पदार्थों को छोड़कर जो जानबूझकर इस परिभाषा को पूरा करने के लिए संशोधित या दूषित किए गए हैं;</t>
  </si>
  <si>
    <t>(14) ‘बायोमास’ का अर्थ है कृषि से, जिसमें पौधे और पशु पदार्थ शामिल हैं, जैविक मूल के उत्पादों, अपशिष्ट और अवशेषों का बायोडिग्रेडेबल अंश, वानिकी और संबंधित उद्योगों से, जिसमें मछली पकड़ना और जलीय कृषि शामिल हैं, के साथ-साथ जैविक मूल के औद्योगिक और नगरपालिका अपशिष्ट का बायोडिग्रेडेबल अंश;</t>
  </si>
  <si>
    <t>(13) ‘रूढ़िवादी’ का अर्थ है कि एक सेट मान्यताओं को इस तरह परिभाषित किया गया है ताकि यह सुनिश्चित हो सके कि रिपोर्ट की गई उत्सर्जन का कोई अंडर-एस्टीमेशन या गर्मी, बिजली या वस्तुओं के उत्पादन का कोई ओवर-एस्टीमेशन न हो;</t>
  </si>
  <si>
    <t>(12) ‘अंशांकन’ का अर्थ है संचालन का वह समूह, जो निर्दिष्ट परिस्थितियों में, किसी माप उपकरण या मापन प्रणाली द्वारा संकेतित मानों, या सामग्री माप या संदर्भ सामग्री द्वारा दर्शाए गए मानों और संदर्भ मानक द्वारा साकार की गई मात्रा के संबंधित मानों के बीच संबंध स्थापित करता है;</t>
  </si>
  <si>
    <t>(11) ‘सटीकता’ का अर्थ है माप के परिणाम और विशिष्ट मात्रा के सही मूल्य या अंतरराष्ट्रीय स्तर पर स्वीकृत और अनुरेखनीय अंशांकन सामग्री और मानक विधियों का उपयोग करके अनुभवजन्य रूप से निर्धारित संदर्भ मूल्य के बीच समझौते की निकटता, जिसमें यादृच्छिक और प्रणालीगत दोनों कारकों को ध्यान में रखा जाता है;</t>
  </si>
  <si>
    <t>(10) 'रूपांतरण कारक' का अर्थ है उत्सर्जन प्रक्रिया होने से पहले स्रोत धारा में कुल कार्बन की तुलना में CO2 के रूप में उत्सर्जित कार्बन का अनुपात, अंश के रूप में व्यक्त किया गया, वातावरण में उत्सर्जित CO को CO2 के मोलर समतुल्य मात्रा के रूप में मानते हुए;</t>
  </si>
  <si>
    <t>(9) 'ऑक्सीकरण कारक' का अर्थ है दहन के परिणामस्वरूप CO2 के रूप में ऑक्सीकरण किए गए कार्बन का अनुपात, ईंधन में कुल कार्बन की तुलना में, अंश के रूप में व्यक्त किया गया, वातावरण में उत्सर्जित कार्बन मोनोऑक्साइड (CO) को CO2 के मोलर समतुल्य मात्रा के रूप में मानते हुए;</t>
  </si>
  <si>
    <t>(8) 'उत्सर्जन कारक' का अर्थ है एक ग्रीनहाउस गैस का औसत उत्सर्जन दर जो स्रोत धारा के गतिविधि डेटा के सापेक्ष होती है, यह मानते हुए कि दहन के लिए पूर्ण ऑक्सीकरण और सभी अन्य रासायनिक अभिक्रियाओं के लिए पूर्ण रूपांतरण होता है;</t>
  </si>
  <si>
    <t>(7) 'दहन उत्सर्जन' का अर्थ है ईंधन के ऑक्सीजन के साथ उष्माक्षेपी अभिक्रिया के दौरान होने वाले ग्रीनहाउस गैस उत्सर्जन;</t>
  </si>
  <si>
    <t xml:space="preserve">
(6) 'गणना कारक' का अर्थ है शुद्ध ऊष्मीय मूल्य, उत्सर्जन कारक, प्रारंभिक उत्सर्जन कारक, ऑक्सीकरण कारक, रूपांतरण कारक, कार्बन सामग्री या बायोमास अंश;</t>
  </si>
  <si>
    <t>(5) 'अनिश्चितता' का अर्थ एक मापदंड है, जो किसी मात्रा के निर्धारण के परिणाम से जुड़ा होता है, जो उन मूल्यों के प्रसार को वर्णित करता है जिन्हें उस विशेष मात्रा को उचित रूप से सौंपा जा सकता है, जिसमें प्रणालीगत और यादृच्छिक कारकों के प्रभाव शामिल हैं, प्रतिशत में व्यक्त किया जाता है, और इसमें औसत मान के चारों ओर एक विश्वास अंतराल शामिल होता है जिसमें मूल्यों के वितरण की किसी भी विषमता को ध्यान में रखते हुए 95% अनुमानित मूल्य शामिल होते हैं;</t>
  </si>
  <si>
    <t>(4) 'उत्सर्जन स्रोत' का अर्थ एक स्थापना या स्थापना के भीतर एक प्रक्रिया का पृथक रूप से पहचाना जा सकने वाला भाग है, जिससे प्रासंगिक ग्रीनहाउस गैसें उत्सर्जित होती हैं;</t>
  </si>
  <si>
    <t>(b) एक विशिष्ट ईंधन प्रकार, कच्चा माल या उत्पाद जिसमें कार्बन होता है और जिसे द्रव्यमान संतुलन विधि का उपयोग करके ग्रीनहाउस गैस उत्सर्जन की गणना में शामिल किया जाता है;</t>
  </si>
  <si>
    <t>(a) एक विशिष्ट ईंधन प्रकार, कच्चा माल या उत्पाद जो अपनी खपत या उत्पादन के परिणामस्वरूप एक या अधिक उत्सर्जन स्रोतों पर प्रासंगिक ग्रीनहाउस गैसों के उत्सर्जन को जन्म देता है;</t>
  </si>
  <si>
    <t>(3) 'स्रोत धारा' का अर्थ निम्नलिखित में से कोई भी हो सकता है:</t>
  </si>
  <si>
    <t>(2) 'रिपोर्टिंग अवधि' का अर्थ है वह अवधि जिसे किसी स्थापना के संचालक ने संग्रहित उत्सर्जन के निर्धारण के लिए संदर्भ के रूप में उपयोग करने के लिए चुना है।</t>
  </si>
  <si>
    <t>(1) 'गतिविधि स्तर' का अर्थ है उत्पादन प्रक्रिया की सीमाओं के भीतर उत्पादित वस्त्रों की मात्रा (बिजली के लिए MWh में, या अन्य वस्त्रों के लिए टन में व्यक्त की गई)।</t>
  </si>
  <si>
    <t>(0) 'गतिविधि डेटा' का अर्थ है ईंधन या सामग्री की मात्रा जो एक गणना-आधारित पद्धति के लिए प्रासंगिक प्रक्रिया द्वारा खपत या उत्पादित की जाती है, जिसे टेराजूल्स, टन में द्रव्यमान या (गैसों के लिए) सामान्य घन मीटर में व्यक्त किया जाता है, जैसा उपयुक्त हो।</t>
  </si>
  <si>
    <t>विनियमन (यूई) 2023/1773, अनुलग्नक II द्वारा प्रदान की गई परिभाषाएँ।</t>
  </si>
  <si>
    <t>The list below shows the CN codes and corresponding names of all CBAM goods and the aggregated goods category to which the CN code pertains.</t>
  </si>
  <si>
    <t xml:space="preserve">CN codes for products that are not listed here do currently not fall under the CBAM. </t>
  </si>
  <si>
    <t>Code</t>
  </si>
  <si>
    <t>Country Name</t>
  </si>
  <si>
    <t>CN Code</t>
  </si>
  <si>
    <t>CN Name</t>
  </si>
  <si>
    <t>Aggregated goods category</t>
  </si>
  <si>
    <t>Kaolinic clays (other than kaolin)</t>
  </si>
  <si>
    <t xml:space="preserve">Calcined clays </t>
  </si>
  <si>
    <t>Andorra</t>
  </si>
  <si>
    <t>Cement clinkers</t>
  </si>
  <si>
    <t>Cement clinker</t>
  </si>
  <si>
    <t>United Arab Emirates</t>
  </si>
  <si>
    <t>White portland cement, whether or not artificially coloured</t>
  </si>
  <si>
    <t>Cement</t>
  </si>
  <si>
    <t>Afghanistan</t>
  </si>
  <si>
    <t>Portland cement (excl. white, whether or not artificially coloured)</t>
  </si>
  <si>
    <t>Antigua and Barbuda</t>
  </si>
  <si>
    <t>Aluminous cement</t>
  </si>
  <si>
    <t>Anguilla</t>
  </si>
  <si>
    <t>Cement, whether or not coloured (excl. portland cement and aluminous cement)</t>
  </si>
  <si>
    <t>Albania</t>
  </si>
  <si>
    <t>Agglomerated iron ores and concentrates (excl. roasted iron pyrites)</t>
  </si>
  <si>
    <t>Sintered Ore</t>
  </si>
  <si>
    <t>Armenia</t>
  </si>
  <si>
    <t>Electrical energy</t>
  </si>
  <si>
    <t>Electricity (export to EU)</t>
  </si>
  <si>
    <t>Netherlands Antilles</t>
  </si>
  <si>
    <t>Hydrogen</t>
  </si>
  <si>
    <t>Angola</t>
  </si>
  <si>
    <t>Nitric acid; sulphonitric acids</t>
  </si>
  <si>
    <t>Nitric acid</t>
  </si>
  <si>
    <t>Aruban Florin</t>
  </si>
  <si>
    <t>Ammonia, anhydrous or in aqueous solution</t>
  </si>
  <si>
    <t>Ammonia</t>
  </si>
  <si>
    <t>Argentina</t>
  </si>
  <si>
    <t>Anhydrous ammonia</t>
  </si>
  <si>
    <t>American Samoa</t>
  </si>
  <si>
    <t>Ammonia in aqueous solution</t>
  </si>
  <si>
    <t>Austria</t>
  </si>
  <si>
    <t>Nitrate of potassium</t>
  </si>
  <si>
    <t>Mixed fertilizers</t>
  </si>
  <si>
    <t>Australia</t>
  </si>
  <si>
    <t>Mineral or chemical nitrogenous fertilisers (excl. those in tablets or similar forms, or in packages with a gross weight of &lt;= 10 kg)</t>
  </si>
  <si>
    <t>Aruba</t>
  </si>
  <si>
    <t>Urea, whether or not in aqueous solution (excl. that in tablets or similar forms, or in packages with a gross weight of &lt;= 10 kg)</t>
  </si>
  <si>
    <t>Urea</t>
  </si>
  <si>
    <t>ÅLAND ISLANDS</t>
  </si>
  <si>
    <t>Urea, whether or not in aqueous solution, containing &gt; 45% nitrogen in relation to the weight of the dry product (excl. that in tablets or similar forms, or in packages with a gross weight of &lt;= 10 kg)</t>
  </si>
  <si>
    <t>Azerbaijan</t>
  </si>
  <si>
    <t>Urea, whether or not in aqueous solution, containing &lt;= 45% by weight of nitrogen on the dry anhydrous product (excl. goods of this chapter in tablets or similar forms or in packages of a gross weight of &lt;= 10 kg)</t>
  </si>
  <si>
    <t>Bosnia and Herzegovina</t>
  </si>
  <si>
    <t>Ammonium sulphate (excl. that in tablets or similar forms, or in packages with a gross weight of &lt;= 10 kg)</t>
  </si>
  <si>
    <t>Barbados</t>
  </si>
  <si>
    <t>Double salts and mixtures of ammonium sulphate and ammonium nitrate (excl. goods of this chapter in tablets or similar forms or in packages of a gross weight of &lt;= 10 kg)</t>
  </si>
  <si>
    <t>Bangladesh</t>
  </si>
  <si>
    <t>Ammonium nitrate, whether or not in aqueous solution (excl. that in tablets or similar forms, or in packages with a gross weight of &lt;= 10 kg)</t>
  </si>
  <si>
    <t>Belgium</t>
  </si>
  <si>
    <t>Ammonium nitrate in aqueous solution (excl. that in packages with a gross weight of &lt;= 10 kg)</t>
  </si>
  <si>
    <t>Burkina Faso</t>
  </si>
  <si>
    <t>Ammonium nitrate (excl. that in aqueous solution, in tablets or similar forms, or in packages with a gross weight of &lt;= 10 kg)</t>
  </si>
  <si>
    <t>Bulgaria</t>
  </si>
  <si>
    <t>Mixtures of ammonium nitrate with calcium carbonate or other inorganic non-fertilising substances for use as fertilisers (excl. those in tablets or similar forms, or in packages with a gross weight of &lt;= 10 kg)</t>
  </si>
  <si>
    <t>Bahrain</t>
  </si>
  <si>
    <t>Mixtures of ammonium nitrate with calcium carbonate or other inorganic non-fertilising substances, for use as fertilisers, containing &lt;= 28% nitrogen by weight (excl. those in tablets or similar forms, or in packages with a gross weight of &lt;= 10 kg)</t>
  </si>
  <si>
    <t>Burundi</t>
  </si>
  <si>
    <t>Mixtures of ammonium nitrate with calcium carbonate or other inorganic non-fertilising substances, for use as fertilisers, containing &gt; 28% nitrogen by weight (excl. those in tablets or similar forms, or in packages with a gross weight of &lt;= 10 kg)</t>
  </si>
  <si>
    <t>Benin</t>
  </si>
  <si>
    <t>Sodium nitrate (excl. that in tablets or similar forms, or in packages with a gross weight of &lt;= 10 kg)</t>
  </si>
  <si>
    <t>Saint Barthélemy</t>
  </si>
  <si>
    <t>Double salts and mixtures of calcium nitrate and ammonium nitrate (excl. those in tablets or similar forms, or in packages with a gross weight of &lt;= 10 kg)</t>
  </si>
  <si>
    <t>Bermuda</t>
  </si>
  <si>
    <t>Mixtures of urea and ammonium nitrate in aqueous or ammoniacal solution (excl. those in packages with a gross weight of &lt;= 10 kg)</t>
  </si>
  <si>
    <t>Brunei Darussalam</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</si>
  <si>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</si>
  <si>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Bolivia, Plurinational State of</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</si>
  <si>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</si>
  <si>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Bonaire, Sint Eustatius and Saba</t>
  </si>
  <si>
    <t>Mineral or chemical fertilisers of animal or vegetable origin, in tablets or similar forms, or in packages with a gross weight of &lt;= 10 kg</t>
  </si>
  <si>
    <t>Brazil</t>
  </si>
  <si>
    <t>Mineral or chemical fertilisers containing the three fertilising elements nitrogen, phosphorus and potassium (excl. those in tablets or similar forms, or in packages with a gross weight of &lt;= 10 kg)</t>
  </si>
  <si>
    <t>Bahamas</t>
  </si>
  <si>
    <t>Mineral or chemical fertilisers containing phosphorus and potassium, with a nitrogen content &gt; 10 % by weight on the dry anhydrous product (excl. those in tablets or similar forms, or in packages with a gross weight of &lt;= 10 kg)</t>
  </si>
  <si>
    <t>Bhutan</t>
  </si>
  <si>
    <t>Mineral or chemical fertilisers containing nitrogen, phosphorus and potassium, with a nitrogen content &lt;= 10 % by weight on the dry anhydrous product (excl. those in tablets or similar forms, or in packages with a gross weight of &lt;= 10 kg)</t>
  </si>
  <si>
    <t>Bouvet Island</t>
  </si>
  <si>
    <t>Diammonium hydrogenorthophosphate "diammonium phosphate" (excl. that in tablets or similar forms, or in packages with a gross weight of &lt;= 10 kg)</t>
  </si>
  <si>
    <t>Botswana</t>
  </si>
  <si>
    <t>Ammonium dihydrogenorthophosphate "monoammonium phosphate", whether or not mixed with diammonium hydrogenorthophosphate "diammonium phosphate" (excl. that in tablets or similar forms, or in packages with a gross weight of &lt;= 10 kg)</t>
  </si>
  <si>
    <t>Belarus</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</si>
  <si>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</si>
  <si>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Belize</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</si>
  <si>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</si>
  <si>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Canada</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</si>
  <si>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</si>
  <si>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Cocos Islands (or Keeling Islands)</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</si>
  <si>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</si>
  <si>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Congo, Democratic Republic of</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</si>
  <si>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</si>
  <si>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Central African Republic</t>
  </si>
  <si>
    <t>Pig iron and spiegeleisen, in pigs, blocks or other primary forms</t>
  </si>
  <si>
    <t>Pig iron</t>
  </si>
  <si>
    <t>Congo</t>
  </si>
  <si>
    <t>Non-alloy pig iron in pigs, blocks or other primary forms, containing, by weight, &lt;= 0,5% of phosphorous</t>
  </si>
  <si>
    <t>Switzerland</t>
  </si>
  <si>
    <t>Non-alloy pig iron in pigs, blocks or other primary forms, containing by weight &lt;= 0,5% phosphorus, &gt;= 0,4% manganese and &lt;= 1% silicon</t>
  </si>
  <si>
    <t>Côte d'Ivoire</t>
  </si>
  <si>
    <t>Non-alloy pig iron in pigs, blocks or other primary forms, containing by weight &lt;= 0,5% phosphorus, &gt;= 0,4% manganese and &gt; 1% silicon</t>
  </si>
  <si>
    <t>Cook Islands</t>
  </si>
  <si>
    <t>Non-alloy pig iron in pigs, blocks or other primary forms, containing by weight &lt;= 0,5% phosphorus, and &gt;= 0,1% but &lt; 0,4% manganese</t>
  </si>
  <si>
    <t>Chile</t>
  </si>
  <si>
    <t>Non-alloy pig iron in pigs, blocks or other primary forms, containing by weight &lt;= 0,5% phosphorus, and &lt;= 0,1% manganese</t>
  </si>
  <si>
    <t>Cameroon</t>
  </si>
  <si>
    <t>Non-alloy pig iron in pigs, blocks or other primary forms, containing by weight &gt;= 0,5% phosphorus</t>
  </si>
  <si>
    <t>China</t>
  </si>
  <si>
    <t>Alloy pig iron and spiegeleisen, in pigs, blocks or other primary forms</t>
  </si>
  <si>
    <t>Colombia</t>
  </si>
  <si>
    <t>Alloy pig iron in pigs, blocks or other primary forms, containing by weight &gt;= 0,3% but &lt;= 1% titanium and &gt;= 0,5% but &lt;= 1% vanadium</t>
  </si>
  <si>
    <t>Costa Rica</t>
  </si>
  <si>
    <t>Alloy pig iron and spiegeleisen, in pigs, blocks or other primary forms (excl. alloy iron containing, by weight, &gt;= 0,3% but &lt;= 1% titanium and &gt;= 0,5% but &lt;= 1% vanadium)</t>
  </si>
  <si>
    <t>Cuba</t>
  </si>
  <si>
    <t>Ferro-manganese, containing by weight &gt; 2% of carbon</t>
  </si>
  <si>
    <t>Alloys (FeMn, FeCr, FeNi)</t>
  </si>
  <si>
    <t>Cape Verde</t>
  </si>
  <si>
    <t>Ferro-manganese, containing by weight &gt; 2% carbon, with a granulometry &lt;= 5 mm and a manganese content by weight &gt; 65%</t>
  </si>
  <si>
    <t>Curaçao</t>
  </si>
  <si>
    <t>Ferro-manganese, containing by weight &gt; 2% carbon (excl. ferro-manganese with a granulometry of &lt;= 5 mm and containing by weight &gt; 65% manganese)</t>
  </si>
  <si>
    <t>Christmas Island</t>
  </si>
  <si>
    <t>Ferro-manganese, containing by weight &lt;= 2% carbon</t>
  </si>
  <si>
    <t>Cyprus</t>
  </si>
  <si>
    <t>Ferro-chromium, containing by weight &gt; 4% of carbon</t>
  </si>
  <si>
    <t>Czechia</t>
  </si>
  <si>
    <t>Ferro-chromium, containing by weight &gt; 4% but &lt;= 6% carbon</t>
  </si>
  <si>
    <t>Germany</t>
  </si>
  <si>
    <t>Ferro-chromium, containing by weight &gt; 6% carbon</t>
  </si>
  <si>
    <t>Djibouti</t>
  </si>
  <si>
    <t>Ferro-chromium, containing by weight &lt;= 4% of carbon</t>
  </si>
  <si>
    <t>Denmark</t>
  </si>
  <si>
    <t>Ferro-chromium, containing by weight &lt;= 0,05% carbon</t>
  </si>
  <si>
    <t>Dominica</t>
  </si>
  <si>
    <t>Ferro-chromium, containing by weight &gt; 0,05% but &lt;= 0,5% carbon</t>
  </si>
  <si>
    <t>Dominican Republic</t>
  </si>
  <si>
    <t>Ferro-chromium, containing by weight &gt; 0,5% but &lt;= 4% carbon</t>
  </si>
  <si>
    <t>Algeria</t>
  </si>
  <si>
    <t>Ferro-nickel</t>
  </si>
  <si>
    <t>Ecuador</t>
  </si>
  <si>
    <t>Ferrous products obtained by direct reduction of iron ore and other spongy ferrous products, in lumps, pellets or similar forms; iron having a minimum purity by weight of 99,94%, in lumps, pellets or similar forms</t>
  </si>
  <si>
    <t>Direct reduced iron</t>
  </si>
  <si>
    <t>Estonia</t>
  </si>
  <si>
    <t>Ferrous products obtained by direct reduction of iron ore, in lumps, pellets or similar forms</t>
  </si>
  <si>
    <t>Egypt</t>
  </si>
  <si>
    <t>Spongy ferrous products, obtained from molten pig iron by atomisation, iron of a purity of &gt;= 99,94%, in lumps, pellets or similar forms</t>
  </si>
  <si>
    <t>Western Sahara</t>
  </si>
  <si>
    <t>Granules and powders of pig iron, spiegeleisen, iron or steel (excl. granules and powders of ferro-alloys, turnings and filings of iron or steel, radioactive iron powders "isotopes" and certain low-calibre, substandard balls for ballbearings)</t>
  </si>
  <si>
    <t>Iron or steel products</t>
  </si>
  <si>
    <t>Eritrea</t>
  </si>
  <si>
    <t>Granules, of pig iron, spiegeleisen, iron or steel (excl. granules of ferro-alloys, turnings and filings of iron or steel, certain small calibre items, defective balls for ball-bearings)</t>
  </si>
  <si>
    <t>Spain</t>
  </si>
  <si>
    <t>Powders, of alloy steel (excl. powders of ferro-alloys and radioactive iron powders "isotopes")</t>
  </si>
  <si>
    <t>Ethiopia</t>
  </si>
  <si>
    <t>Powders, of pig iron, spiegeleisen, iron or non-alloy steel (excl. powders of ferro-alloys and radioactive iron powders "isotopes")</t>
  </si>
  <si>
    <t>European Community</t>
  </si>
  <si>
    <t>Iron and non-alloy steel in ingots or other primary forms (excl. remelting scrap ingots, products obtained by continuous casting and iron of heading 7203)</t>
  </si>
  <si>
    <t>Crude steel</t>
  </si>
  <si>
    <t>Finland</t>
  </si>
  <si>
    <t>Ingots, of iron and non-alloy steel (excl. remelted scrap ingots, continuous cast products, iron of heading 7203)</t>
  </si>
  <si>
    <t>Fiji</t>
  </si>
  <si>
    <t>Iron and non-alloy steel, in puddled bars or other primary forms (excl. ingots, remelted scrap ingots, continuous cast products, iron of heading 7203)</t>
  </si>
  <si>
    <t>Falkland Islands</t>
  </si>
  <si>
    <t>Semi-finished products of iron or non-alloy steel</t>
  </si>
  <si>
    <t>Micronesia, Federated States of</t>
  </si>
  <si>
    <t>Semi-finished products of iron or non-alloy steel containing, by weight, &lt; 0,25% of carbon, of square or rectangular cross-section, the width measuring &lt; twice the thickness</t>
  </si>
  <si>
    <t>Faroe Islands</t>
  </si>
  <si>
    <t>Semi-finished products, of non-alloy free-cutting steel, containing by weight &lt; 0,25% carbon, of square or rectangular cross-section, the width &lt; twice the thickness, rolled or obtained by continuous casting</t>
  </si>
  <si>
    <t>France</t>
  </si>
  <si>
    <t>Semi-finished products, of iron or non-alloy steel, containing by weight &lt; 0,25% carbon, of square or rectangular cross-section, the width &lt; twice the thickness of &lt;= 130 mm, rolled or obtained by continuous casting (excl. free-cutting steel)</t>
  </si>
  <si>
    <t>Gabon</t>
  </si>
  <si>
    <t>Semi-finished products, of iron or non-alloy steel, containing by weight &lt; 0,25% carbon, of square or rectangular cross-section, the width &lt; twice the thickness of &gt; 130 mm, rolled or obtained by continuous casting (excl. free-cutting steel)</t>
  </si>
  <si>
    <t>United Kingdom</t>
  </si>
  <si>
    <t>Semi-finished products of iron or non-alloy steel, containing by weight &lt; 0,25% carbon, of rectangular cross-section, the width &lt; twice the thickness, forged</t>
  </si>
  <si>
    <t>Grenada</t>
  </si>
  <si>
    <t>Semi-finished products of iron or non-alloy steel containing, by weight, &lt; 0,25% of carbon, of rectangular "other than square" cross-section, the width measuring &gt;= twice the thickness</t>
  </si>
  <si>
    <t>Georgia</t>
  </si>
  <si>
    <t>Semi-finished products of iron or non-alloy steel, containing by weight &lt; 0,25 of carbon, of rectangular "other than square" cross-section, the width measuring &gt;= twice the thickness, rolled or obtained by continuous casting</t>
  </si>
  <si>
    <t>French Guyana</t>
  </si>
  <si>
    <t>Semi-finished products of iron or non-alloy steel, containing by weight &lt; 0,25% carbon, of rectangular "other than square" cross-section, the width &gt;= twice the thickness, forged</t>
  </si>
  <si>
    <t>Guernsey</t>
  </si>
  <si>
    <t>Semi-finished products of iron or non-alloy steel containing, by weight, &lt; 0,25% of carbon, of circular cross-section, or of a cross-section other than square or rectangular</t>
  </si>
  <si>
    <t>Ghana</t>
  </si>
  <si>
    <t>Semi-finished products, of iron or non-alloy steel, containing by weight &lt; 0,25% carbon, of circular or polygonal cross-section, rolled or obtained by continuous casting</t>
  </si>
  <si>
    <t>Gibraltar</t>
  </si>
  <si>
    <t>Semi-finished products of iron or non-alloy steel, containing by weight &lt; 0,25% carbon, of circular or polygonal cross-section, forged</t>
  </si>
  <si>
    <t>Greenland</t>
  </si>
  <si>
    <t>Semi-finished products of iron or non-alloy steel, containing by weight &lt; 0,25% carbon (excl. semi-products, of square, rectangular, circular or polygonal cross-section)</t>
  </si>
  <si>
    <t>Gambia</t>
  </si>
  <si>
    <t>Semi-finished products of iron or non-alloy steel containing, by weight, &gt;= 0,25% of carbon</t>
  </si>
  <si>
    <t>Guinea</t>
  </si>
  <si>
    <t>Semi-finished products, of non-alloy free-cutting steel, containing by weight &gt;= 0,25% carbon, of square or rectangular cross-section, the width &lt; twice the thickness, rolled or obtained by continuous casting</t>
  </si>
  <si>
    <t>Guadeloupe</t>
  </si>
  <si>
    <t>Semi-finished products of iron or non-alloy steel, containing by weight &gt;= 0,25% but &lt; 0,6% carbon, of square or rectangular cross-section, the width &lt; twice the thickness, rolled or obtained by continuous casting (excl. free-cutting steel)</t>
  </si>
  <si>
    <t>Equatorial Guinea</t>
  </si>
  <si>
    <t>Semi-finished products of iron or non-alloy steel, containing by weight &gt;= 0,6% carbon, of square or rectangular cross-section, the width &lt; twice the thickness, rolled or obtained by continuous casting (excl. free-cutting steel)</t>
  </si>
  <si>
    <t>Greece</t>
  </si>
  <si>
    <t>Semi-finished products of iron or non-alloy steel, containing by weight &gt;= 0,25% carbon, of square or rectangular cross-section, the width &lt; twice the thickness, forged</t>
  </si>
  <si>
    <t>South Georgia and South Sandwich</t>
  </si>
  <si>
    <t>Semi-finished products of iron or non-alloy steel, containing by weight &gt;= 0,25 of carbon, of rectangular "other than square" cross-section, the width measuring &gt;= twice the thickness, rolled or obtained by continuous casting</t>
  </si>
  <si>
    <t>Guatemala</t>
  </si>
  <si>
    <t>Semi-finished products of iron or non-alloy steel, containing by weight &gt;= 0,25% carbon, of rectangular "other than square" cross-section and the width &gt;= twice the thickness, forged</t>
  </si>
  <si>
    <t>Guam</t>
  </si>
  <si>
    <t>Semi-finished products of iron or non-alloy steel, containing by weight &gt;= 0,25% carbon, of circular or polygonal cross-section, rolled or obtained by continuous casting</t>
  </si>
  <si>
    <t>Guinea-Bissau</t>
  </si>
  <si>
    <t>Semi-finished products of iron or non-alloy steel, containing by weight &gt;= 0,6% carbon, of circular or polygonal cross-section, forged</t>
  </si>
  <si>
    <t>Guyana</t>
  </si>
  <si>
    <t>Semi-finished products of iron or non-alloy steel, containing by weight &gt;= 0,25% carbon (excl. those of square, rectangular, circular or polygonal cross-section)</t>
  </si>
  <si>
    <t>Hong Kong</t>
  </si>
  <si>
    <t>Flat-rolled products of iron or non-alloy steel, of a width &gt;= 600 mm, hot-rolled, not clad, plated or coated</t>
  </si>
  <si>
    <t>Heard Island and McDonald Islands</t>
  </si>
  <si>
    <t>Flat-rolled products of iron or non-alloy steel, of a width of &gt;= 600 mm, in coils, simply hot-rolled, not clad, plated or coated, with patterns in relief directly due to the rolling process</t>
  </si>
  <si>
    <t>Honduras</t>
  </si>
  <si>
    <t>Flat-rolled products of iron or non-alloy steel, of a width of &gt;= 600 mm, in coils, simply hot-rolled, not clad, plated or coated, of a thickness of &gt;= 4,75 mm, pickled, without patterns in relief</t>
  </si>
  <si>
    <t>Croatia</t>
  </si>
  <si>
    <t>Flat-rolled products of iron or non-alloy steel, of a width of &gt;= 600 mm, in coils, simply hot-rolled, not clad, plated or coated, of a thickness of &gt;= 3 mm but &lt; 4,75 mm, pickled, without patterns in relief</t>
  </si>
  <si>
    <t>Haiti</t>
  </si>
  <si>
    <t>Flat-rolled products of iron or non-alloy steel, of a width of &gt;= 600 mm, in coils, simply hot-rolled, not clad, plated or coated, of a thickness of &lt; 3 mm, pickled, without patterns in relief</t>
  </si>
  <si>
    <t>Hungary</t>
  </si>
  <si>
    <t>Flat-rolled products of iron or non-alloy steel, of a width of &gt;= 600 mm, in coils, simply hot-rolled, not clad, plated or coated, of a thickness of &gt;= 10 mm, not pickled, without patterns in relief</t>
  </si>
  <si>
    <t>Indonesia</t>
  </si>
  <si>
    <t>Flat-rolled products of iron or non-alloy steel, of a width of &gt;= 600 mm, in coils, simply hot-rolled, not clad, plated or coated, of a thickness of &gt;= 4,75 mm but &lt; 10 mm, not pickled, without patterns in relief</t>
  </si>
  <si>
    <t>Ireland</t>
  </si>
  <si>
    <t>Flat-rolled products of iron or non-alloy steel, of a width of &gt;= 600 mm, in coils, simply hot-rolled, not clad, plated or coated, of a thickness of &gt;= 3 mm but &lt; 4,75 mm, not pickled, without patterns in relief</t>
  </si>
  <si>
    <t>Israel</t>
  </si>
  <si>
    <t>Flat-rolled products of iron or non-alloy steel, of a width of &gt;= 600 mm, in coils, simply hot-rolled, not clad, plated or coated, of a thickness of &lt; 3 mm, not pickled, without patterns in relief</t>
  </si>
  <si>
    <t>Isle of Man</t>
  </si>
  <si>
    <t>Flat-rolled products of iron or non-alloy steel, of a width of &gt;= 600 mm, not in coils, simply hot-rolled, not clad, plated or coated, with patterns in relief directly due to the rolling process</t>
  </si>
  <si>
    <t>India</t>
  </si>
  <si>
    <t>Flat-rolled products of iron or non-alloy steel, of a width &gt;= 600 mm, not in coils, simply hot-rolled, not clad, plated or coated, of a thickness of &gt; 10 mm, without patterns in relief</t>
  </si>
  <si>
    <t>British Indian Ocean Territory</t>
  </si>
  <si>
    <t>Flat-rolled products of iron or non-alloy steel, of a width of &gt;= 600 mm, not in coils, simply hot-rolled, not clad, plated or coated, of a thickness of &gt; 15 mm, without patterns in relief</t>
  </si>
  <si>
    <t>New Zealand Dollar</t>
  </si>
  <si>
    <t>Flat-rolled products of iron or non-alloy steel, of a width of &gt;= 2.050 mm, not in coils, simply hot-rolled, not clad, plated or coated, of a thickness of &gt; 10 mm but &lt;= 15 mm, without patterns in relief (excl. "wide flats")</t>
  </si>
  <si>
    <t>Iran, Islamic Republic of</t>
  </si>
  <si>
    <t>Flat-rolled products of iron or non-alloy steel, of a width of &lt; 2.050 mm but &gt;= 600 mm, not in coils, simply hot-rolled, not clad, plated or coated, of a thickness of &gt; 10 mm but &lt;= 15 mm, without patterns in relief</t>
  </si>
  <si>
    <t>Iceland</t>
  </si>
  <si>
    <t>Flat-rolled products of iron or non-alloy steel, of a width of &gt;= 600 mm, not in coils, simply hot-rolled, not clad, plated or coated, of a thickness of &gt;= 4,75 mm but &lt;= 10 mm, without patterns in relief</t>
  </si>
  <si>
    <t>Italy</t>
  </si>
  <si>
    <t>Flat-rolled products of iron or non-alloy steel, of a width of &lt;= 1.250 mm, not in coils, simply hot-rolled on four faces or in a closed box pass, not clad, plated or coated, of a thickness of &gt;= 4,75 mm but &lt;= 10 mm, without patterns in relief</t>
  </si>
  <si>
    <t>Jersey</t>
  </si>
  <si>
    <t>Flat-rolled products of iron or non-alloy steel, of a width of &gt;= 2.050 mm, not in coils, simply hot-rolled, not clad, plated or coated, of a thickness of &gt;= 4,75 mm but &lt;= 10 mm, without patterns in relief</t>
  </si>
  <si>
    <t>Jamaica</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</si>
  <si>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</si>
  <si>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Jordan</t>
  </si>
  <si>
    <t>Flat-rolled products of iron or non-alloy steel, of a width of &gt;= 600 mm, not in coils, simply hot-rolled, not clad, plated or coated, of a thickness of &gt;= 3 mm but &lt; 4,75 mm, without patterns in relief</t>
  </si>
  <si>
    <t>Japan</t>
  </si>
  <si>
    <t>Flat-rolled products of iron or non-alloy steel, of a width of &lt;= 1.250 mm, not in coils, simply hot-rolled on four faces or in a closed box pass, not clad, plated or coated, of a thickness of &gt;= 4 mm but &lt; 4,75 mm, without patterns in relief</t>
  </si>
  <si>
    <t>Kenya</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</si>
  <si>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</si>
  <si>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Kyrgyz, Republic</t>
  </si>
  <si>
    <t>Flat-rolled products of iron or non-alloy steel, of a width of &gt;= 600 mm, not in coils, simply hot-rolled, not clad, plated or coated, of a thickness of &lt; 3 mm, without patterns in relief</t>
  </si>
  <si>
    <t>Cambodia</t>
  </si>
  <si>
    <t>Flat-rolled products of iron or steel, of a width &gt;= 600 mm, hot-rolled and further worked, but not clad, plated or coated</t>
  </si>
  <si>
    <t>Kiribati</t>
  </si>
  <si>
    <t>Flat-rolled products of iron or steel, of a width &gt;= 600 mm, hot-rolled and further worked, but not clad, plated or coated, perforated</t>
  </si>
  <si>
    <t>Comoros</t>
  </si>
  <si>
    <t>Flat-rolled products of iron or steel, of a width &gt;= 600 mm, hot-rolled and further worked, but not clad, plated or coated, non-perforated</t>
  </si>
  <si>
    <t>St Kitts and Nevis</t>
  </si>
  <si>
    <t>Flat-rolled products of iron or non-alloy steel, of a width of &gt;= 600 mm, cold-rolled "cold-reduced", not clad, plated or coated</t>
  </si>
  <si>
    <t>Korea, Democratic People’s Republ</t>
  </si>
  <si>
    <t>Flat-rolled products of iron or non-alloy steel, of a width of &gt;= 600 mm, in coils, simply cold-rolled "cold-reduced", not clad, plated or coated, of a thickness of &gt;= 3 mm</t>
  </si>
  <si>
    <t>Korea, Republic of</t>
  </si>
  <si>
    <t>Flat-rolled products of iron or non-alloy steel, of a width of &gt;= 600 mm, in coils, simply cold-rolled "cold-reduced", not clad, plated or coated, of a thickness of &gt; 1 mm but &lt; 3 mm</t>
  </si>
  <si>
    <t>Kuwait</t>
  </si>
  <si>
    <t>Flat-rolled products of iron or non-alloy steel, of a width of &gt;= 600 mm, in coils, simply cold-rolled "cold-reduced", of a thickness of &gt; 1 mm but &lt; 3 mm "electrical"</t>
  </si>
  <si>
    <t>Cayman Islands</t>
  </si>
  <si>
    <t>Flat-rolled products of iron or non-alloy steel, of a width of &gt;= 600 mm, in coils, simply cold-rolled "cold-reduced", not clad, plated or coated, of a thickness of &gt; 1 mm but &lt; 3 mm (excl. electrical)</t>
  </si>
  <si>
    <t>Kazakhstan</t>
  </si>
  <si>
    <t>Flat-rolled products of iron or non-alloy steel, of a width of &gt;= 600 mm, in coils, simply cold-rolled "cold-reduced", not clad, plated or coated, of a thickness of &gt;= 0,5 mm but &lt;= 1 mm</t>
  </si>
  <si>
    <t>Lao People’s Democratic Republic</t>
  </si>
  <si>
    <t>Flat-rolled products of iron or non-alloy steel, of a width of &gt;= 600 mm, in coils, simply cold-rolled "cold-reduced", of a thickness of &gt;= 0,5 mm but &lt;= 1 mm "electrical"</t>
  </si>
  <si>
    <t>Lebanon</t>
  </si>
  <si>
    <t>Flat-rolled products of iron or non-alloy steel, of a width of &gt;= 600 mm, in coils, simply cold-rolled "cold-reduced", not clad, plated or coated, of a thickness of &gt;= 0,5 mm but &lt;= 1 mm (excl. electrical)</t>
  </si>
  <si>
    <t>St Lucia</t>
  </si>
  <si>
    <t>Flat-rolled products of iron or non-alloy steel, of a width of &gt;= 600 mm, in coils, simply cold-rolled "cold-reduced", not clad, plated or coated, of a thickness of &lt; 0,5 mm</t>
  </si>
  <si>
    <t>Liechtenstein</t>
  </si>
  <si>
    <t>Flat-rolled products of iron or non-alloy steel, of a width of &gt;= 600 mm, in coils, simply cold-rolled "cold-reduced", of a thickness of &lt; 0,5 mm "electrical"</t>
  </si>
  <si>
    <t>Sri Lanka</t>
  </si>
  <si>
    <t>Flat-rolled products of iron or non-alloy steel, of a width of &gt;= 600 mm, in coils, simply cold-rolled "cold-reduced", not clad, plated or coated, of a thickness of &gt;= 0,35 mm but &lt; 0,5 mm (excl. electrical)</t>
  </si>
  <si>
    <t>Liberia</t>
  </si>
  <si>
    <t>Flat-rolled products of iron or non-alloy steel, of a width of &gt;= 600 mm, in coils, simply cold-rolled "cold-reduced", not clad, plated or coated, of a thickness of &lt; 0,35 mm (excl. electrical)</t>
  </si>
  <si>
    <t>Lesotho</t>
  </si>
  <si>
    <t>Flat-rolled products of iron or non-alloy steel, of a width of &gt;= 600 mm, not in coils, simply cold-rolled "cold-reduced", not clad, plated or coated, of a thickness of &gt;= 3 mm</t>
  </si>
  <si>
    <t>Lithuania</t>
  </si>
  <si>
    <t>Flat-rolled products of iron or non-alloy steel, of a width of &gt;= 600 mm, not in coils, simply cold-rolled "cold-reduced", not clad, plated or coated, of a thickness of &gt; 1 mm but &lt; 3 mm</t>
  </si>
  <si>
    <t>Luxembourg</t>
  </si>
  <si>
    <t>Flat-rolled products of iron or non-alloy steel, of a width of &gt;= 600 mm, not in coils, simply cold-rolled "cold-reduced", of a thickness of &gt; 1 mm but &lt; 3 mm "electrical"</t>
  </si>
  <si>
    <t>Latvia</t>
  </si>
  <si>
    <t>Flat-rolled products of iron or non-alloy steel, of a width of &gt;= 600 mm, not in coils, simply cold-rolled "cold-reduced", not clad, plated or coated, of a thickness of &gt; 1 mm but &lt; 3 mm (excl. electrical)</t>
  </si>
  <si>
    <t>Libya</t>
  </si>
  <si>
    <t>Flat-rolled products of iron or non-alloy steel, of a width of &gt;= 600 mm, not in coils, simply cold-rolled "cold-reduced", not clad, plated or coated, of a thickness of &gt;= 0,5 mm but &lt;= 1 mm</t>
  </si>
  <si>
    <t>Morocco</t>
  </si>
  <si>
    <t>Flat-rolled products of iron or non-alloy steel, of a width of &gt;= 600 mm, not in coils, simply cold-rolled "cold-reduced", of a thickness of &gt;= 0,5 mm but &lt;= 1 mm "electrical"</t>
  </si>
  <si>
    <t>Monaco</t>
  </si>
  <si>
    <t>Flat-rolled products of iron or non-alloy steel, of a width of &gt;= 600 mm, not in coils, simply cold-rolled "cold-reduced", not clad, plated or coated, of a thickness of &gt;= 0,5 mm but &lt;= 1 mm (excl. electrical)</t>
  </si>
  <si>
    <t>Moldova, Republic of</t>
  </si>
  <si>
    <t>Flat-rolled products of iron or non-alloy steel, of a width of &gt;= 600 mm, not in coils, simply cold-rolled "cold-reduced", not clad, plated or coated, of a thickness of &lt; 0,5 mm</t>
  </si>
  <si>
    <t>Montenegro</t>
  </si>
  <si>
    <t>Flat-rolled products of iron or non-alloy steel, of a width of &gt;= 600 mm, not in coils, simply cold-rolled "cold-reduced", of a thickness of &lt; 0,5 mm "electrical"</t>
  </si>
  <si>
    <t>Saint Martin (French part)</t>
  </si>
  <si>
    <t>Flat-rolled products of iron or non-alloy steel, of a width of &gt;= 600 mm, not in coils, simply cold-rolled "cold-reduced", not clad, plated or coated, of a thickness of &lt; 0,5 mm (excl. electrical)</t>
  </si>
  <si>
    <t>Madagascar</t>
  </si>
  <si>
    <t>Flat-rolled products of iron or steel, of a width of &gt;= 600 mm, cold-rolled "cold-reduced", and further worked, but not clad, plated or coated</t>
  </si>
  <si>
    <t>Marshall Islands</t>
  </si>
  <si>
    <t>Flat-rolled products of iron or steel, of a width of &gt;= 600 mm, cold-rolled "cold-reduced" and further worked, but not clad, plated or coated, perforated</t>
  </si>
  <si>
    <t>North Macedonia</t>
  </si>
  <si>
    <t>Flat-rolled products of iron or steel, of a width of &gt;= 600 mm, cold-rolled "cold-reduced" and further worked, but not clad, plated or coated, non-perforated</t>
  </si>
  <si>
    <t>Mali</t>
  </si>
  <si>
    <t>Flat-rolled products of iron or non-alloy steel, of a width &gt;= 600 mm, hot-rolled or cold-rolled "cold-reduced", clad, plated or coated</t>
  </si>
  <si>
    <t>Myanmar</t>
  </si>
  <si>
    <t>Flat-rolled products of iron or non-alloy steel, of a width of &gt;= 600 mm, hot-rolled or cold-rolled "cold-reduced", tinned, of a thickness of &gt;= 0,5 mm</t>
  </si>
  <si>
    <t>Mongolia</t>
  </si>
  <si>
    <t>Flat-rolled products of iron or non-alloy steel, of a width of &gt;= 600 mm, hot-rolled or cold-rolled "cold-reduced", tinned, of a thickness of &lt; 0,5 mm</t>
  </si>
  <si>
    <t>Macao</t>
  </si>
  <si>
    <t>Tinplate of iron or non-alloy steel, of a width of &gt;= 600 mm and of a thickness of &lt; 0,5 mm, tinned [coated with a layer of metal containing, by weight,  &gt;= 97% of tin], not further worked than surface-treated</t>
  </si>
  <si>
    <t>Northern Mariana Islands</t>
  </si>
  <si>
    <t>Flat-rolled products of iron or non-alloy steel, of a width of &gt;= 600 mm, hot-rolled or cold-rolled "cold-reduced", plated or coated with tin, of a thickness of &lt; 0,5 mm (excl. tinplate)</t>
  </si>
  <si>
    <t>Martinique</t>
  </si>
  <si>
    <t>Flat-rolled products of iron or non-alloy steel, of a width of &gt;= 600 mm, hot-rolled or cold-rolled "cold-reduced", plated or coated with lead, incl. terne-plate</t>
  </si>
  <si>
    <t>Mauritania</t>
  </si>
  <si>
    <t>Flat-rolled products of iron or non-alloy steel, of a width of &gt;= 600 mm, hot-rolled or cold-rolled "cold-reduced", electrolytically plated or coated with zinc</t>
  </si>
  <si>
    <t>Montserrat</t>
  </si>
  <si>
    <t>Flat-rolled products of iron or non-alloy steel, of a width of &gt;= 600 mm, hot-rolled or cold-rolled "cold-reduced", corrugated, plated or coated with zinc (excl. electrolytically plated or coated with zinc)</t>
  </si>
  <si>
    <t>Malta</t>
  </si>
  <si>
    <t>Flat-rolled products of iron or non-alloy steel, of a width of &gt;= 600 mm, hot-rolled or cold-rolled "cold-reduced", not corrugated, plated or coated with zinc (excl. electrolytically plated or coated with zinc)</t>
  </si>
  <si>
    <t>Mauritius</t>
  </si>
  <si>
    <t>Flat-rolled products of iron or non-alloy steel, of a width of &gt;= 600 mm, hot-rolled or cold-rolled "cold-reduced", plated or coated with chromium oxides or with chromium and chromium oxides</t>
  </si>
  <si>
    <t>Maldives</t>
  </si>
  <si>
    <t>Flat-rolled products of iron or non-alloy steel, of a width of &gt;= 600 mm, hot-rolled or cold-rolled "cold-reduced", plated or coated with aluminium-zinc alloys</t>
  </si>
  <si>
    <t>Malawi</t>
  </si>
  <si>
    <t>Flat-rolled products of iron or non-alloy steel, of a width of &gt;= 600 mm, hot-rolled or cold-rolled "cold-reduced", plated or coated with aluminium (excl. products plated or coated with aluminium-zinc alloys)</t>
  </si>
  <si>
    <t>Mexico</t>
  </si>
  <si>
    <t>Flat products of iron or non-alloy steel, of a width of &gt;= 600 mm, hot-rolled or cold-rolled "cold-reduced", painted, varnished or coated with plastics</t>
  </si>
  <si>
    <t>Malaysia</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</si>
  <si>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</si>
  <si>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Mozambique</t>
  </si>
  <si>
    <t>Flat-rolled products of iron or non-alloy steel, of a width of &gt;= 600 mm, hot-rolled or cold-rolled "cold-reduced", painted, varnished or plastic coated (excl. tinplate and products electrolytically plated or coated with chrome, varnished)</t>
  </si>
  <si>
    <t>Namibia</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</si>
  <si>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</si>
  <si>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New Caledonia</t>
  </si>
  <si>
    <t>Flat-rolled products of iron or non-alloy steel, of a width of &gt;= 600 mm, hot-rolled or cold-rolled "cold-reduced", clad</t>
  </si>
  <si>
    <t>Niger</t>
  </si>
  <si>
    <t>Flat-rolled products of iron or non-alloy steel, tinned and printed, of a width of &gt;= 600 mm, hot-rolled or cold-rolled "cold-reduced"</t>
  </si>
  <si>
    <t>Norfolk Island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</si>
  <si>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</si>
  <si>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Nigeria</t>
  </si>
  <si>
    <t>Flat-rolled products of iron or non-alloy steel, of a width of &lt; 600 mm, hot-rolled or cold-rolled "cold-reduced", not clad, plated or coated</t>
  </si>
  <si>
    <t>Nicaragua</t>
  </si>
  <si>
    <t>Flat-rolled products of iron or non-alloy steel, simply hot-rolled on four faces or in a closed box pass, not clad, plated or coated, of a width of &gt; 150 mm but &lt; 600 mm and a thickness of &gt;= 4 mm, not in coils, without patterns in relief, commonly known as "wide flats"</t>
  </si>
  <si>
    <t>Netherlands</t>
  </si>
  <si>
    <t>Flat-rolled products of iron or non-alloy steel, of a width &lt; 600 mm, not further worked than hot-rolled, not clad, plated or coated, of a thickness of &gt;= 4,75 mm (excl. "wide flats")</t>
  </si>
  <si>
    <t>Norway</t>
  </si>
  <si>
    <t>Flat-rolled products of iron or non-alloy steel, of a width &lt; 600 mm, simply hot-rolled, not clad, plated or coated, of a thickness &lt; 4,75 mm (excl. "wide flats")</t>
  </si>
  <si>
    <t>Nepal</t>
  </si>
  <si>
    <t>Flat-rolled products of iron or non-alloy steel, of a width of &lt; 600 mm, simply cold-rolled "cold-reduced", not clad, plated or coated, containing by weight &lt; 0,25% of carbon</t>
  </si>
  <si>
    <t>Nauru</t>
  </si>
  <si>
    <t>Flat-rolled products of iron or non-alloy steel, of a width of &lt; 600 mm, simply cold-rolled "cold-reduced", not clad, plated or coated, containing by weight &lt; 0,25% of carbon "electrical"</t>
  </si>
  <si>
    <t>Niue</t>
  </si>
  <si>
    <t>Flat-rolled products of iron or non-alloy steel, of a width of &lt; 600 mm and of a thickness of &gt;= 0,35 mm, simply cold-rolled "cold-reduced", not clad, plated or coated, containing by weight &lt; 0,25% of carbon (excl. electrical plate)</t>
  </si>
  <si>
    <t>New Zealand</t>
  </si>
  <si>
    <t>Flat-rolled products of iron or non-alloy steel, of a width of &lt; 600 mm and of a thickness of &lt; 0,35 mm, simply cold-rolled "cold-reduced", not clad, plated or coated, containing by weight &lt; 0,25% of carbon (excl. electrical plate)</t>
  </si>
  <si>
    <t>Oman</t>
  </si>
  <si>
    <t>Flat-rolled products of iron or non-alloy steel, of a width of &lt; 600 mm, simply cold-rolled "cold-reduced", not clad, plated or coated, containing by weight &gt;= 0,25% of carbon</t>
  </si>
  <si>
    <t>Panama</t>
  </si>
  <si>
    <t>Flat-rolled products of iron or non-alloy steel, of a width of &lt; 600 mm, hot-rolled or cold-rolled "cold-reduced" and further worked, but not clad, plated or coated</t>
  </si>
  <si>
    <t>Peru</t>
  </si>
  <si>
    <t>Flat-rolled products of iron or non-alloy steel, of a width of &lt; 600 mm, hot-rolled or cold-rolled "cold-reduced" and further worked, but not clad, plated or coated, perforated</t>
  </si>
  <si>
    <t>French Polynesia</t>
  </si>
  <si>
    <t>Flat-rolled products of iron or non-alloy steel, of a width of &lt; 600 mm, hot-rolled or cold-rolled "cold-reduced" and further worked, but not clad, plated or coatednon-perforated</t>
  </si>
  <si>
    <t>Papua New Guinea</t>
  </si>
  <si>
    <t>Flat-rolled products of iron or non-alloy steel, of a width of &lt; 600 mm, hot-rolled or cold-rolled "cold-reduced", clad, plated or coated</t>
  </si>
  <si>
    <t>Philippines</t>
  </si>
  <si>
    <t>Flat-rolled products of iron or non-alloy steel, of a width of &lt; 600 mm, hot-rolled or cold-rolled "cold-reduced", tinned</t>
  </si>
  <si>
    <t>Pakistan</t>
  </si>
  <si>
    <t>Tinplate of iron or non-alloy steel, of a width of &lt; 600 mm and of a thickness of &lt; 0,5 mm, tinned [coated with a layer of metal containing, by weight,  &gt;= 97% of tin], not further worked than surface-treated</t>
  </si>
  <si>
    <t>Poland</t>
  </si>
  <si>
    <t>Flat-rolled products of iron or non-alloy steel, hot-rolled or cold-rolled "cold-reduced", of a width of &lt; 600 mm, tinned (excl. tinplate, not further worked than surface-treated)</t>
  </si>
  <si>
    <t>St Pierre and Miquelon</t>
  </si>
  <si>
    <t>Flat-rolled products of iron or non-alloy steel, of a width of &lt; 600 mm, hot-rolled or cold-rolled "cold-reduced", electrolytically plated or coated with zinc</t>
  </si>
  <si>
    <t>Pitcairn</t>
  </si>
  <si>
    <t>Flat-rolled products of iron or non-alloy steel, of a width of &lt; 600 mm, hot-rolled or cold-rolled "cold-reduced", tinned (excl. electrolytically plated or coated with zinc)</t>
  </si>
  <si>
    <t>Puerto Rico</t>
  </si>
  <si>
    <t>Flat-rolled products of iron or non-alloy steel, of a width of &lt; 600 mm, hot-rolled or cold-rolled "cold-reduced", painted, varnished or coated with plastics</t>
  </si>
  <si>
    <t>Occupied Palestinian Territory</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</si>
  <si>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</si>
  <si>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Portugal</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</si>
  <si>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</si>
  <si>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Palau</t>
  </si>
  <si>
    <t>Flat-rolled products of iron or non-alloy steel, of a width of &lt; 600 mm, hot-rolled or cold-rolled "cold-reduced", plated or coated (excl. tinned, plated or coated with zinc, painted, varnished or coated with plastics)</t>
  </si>
  <si>
    <t>Paraguay</t>
  </si>
  <si>
    <t>Flat-rolled products of iron or non-alloy steel, of a width of &lt; 600 mm, hot-rolled or cold-rolled "cold-reduced", plated or coated with chromium oxides or with chromium and chromium oxides (excl. varnished)</t>
  </si>
  <si>
    <t>Qatar</t>
  </si>
  <si>
    <t>Flat-rolled products of iron or non-alloy steel, of a width of &lt; 600 mm, hot-rolled or cold-rolled "cold-reduced", plated or coated with chromium or nickel</t>
  </si>
  <si>
    <t>High seas</t>
  </si>
  <si>
    <t>Flat-rolled products of iron or non-alloy steel, of a width of &lt; 600 mm, hot-rolled or cold-rolled "cold-reduced", plated or coated with copper</t>
  </si>
  <si>
    <t>Réunion</t>
  </si>
  <si>
    <t>Flat-rolled products of iron or non-alloy steel, of a width of &lt; 600 mm, hot-rolled or cold-rolled "cold-reduced", plated or coated with aluminium-zinc alloys</t>
  </si>
  <si>
    <t>Romania</t>
  </si>
  <si>
    <t>Flat-rolled products of iron or non-alloy steel, of a width of &lt; 600 mm, hot-rolled or cold-rolled "cold-reduced", plated or coated with aluminium (excl. products plated or coated with aluminium-zinc alloys)</t>
  </si>
  <si>
    <t>Serbia</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</si>
  <si>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</si>
  <si>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Russian Federation</t>
  </si>
  <si>
    <t>Flat-rolled products of iron or non-alloy steel, of a width of &lt; 600 mm, hot-rolled or cold-rolled "cold-reduced", clad</t>
  </si>
  <si>
    <t>Rwanda</t>
  </si>
  <si>
    <t>Bars and rods of iron or non-alloy steel, hot-rolled, in irregularly wound coils</t>
  </si>
  <si>
    <t>Saudi Arabia</t>
  </si>
  <si>
    <t>Bars and rods, hot-rolled, in irregularly wound coils of iron or non-alloy steel, with indentations, ribs, grooves or other deformations produced during the rolling process</t>
  </si>
  <si>
    <t>Solomon Islands</t>
  </si>
  <si>
    <t>Bars and rods, hot-rolled, in irregularly wound coils, of non-alloy free-cutting steel (excl. bars and rods containing indentations, ribs, grooves or other deformations produced during the rolling process)</t>
  </si>
  <si>
    <t>Seychelles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</si>
  <si>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</si>
  <si>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Sudan</t>
  </si>
  <si>
    <t>Bars and rods, hot-rolled, of the type used for concrete reinforcement, smooth, of iron or non-alloy steel, in irregularly wound coils, of circular cross-section measuring &lt; 14 mm in diameter</t>
  </si>
  <si>
    <t>Sweden</t>
  </si>
  <si>
    <t>Bars and rods, hot-rolled, of the type used for tyre cord, smooth, of iron or non-alloy steel, in irregularly wound coils</t>
  </si>
  <si>
    <t>Singapore</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</si>
  <si>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</si>
  <si>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Saint Helena, Ascension and Tristan</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</si>
  <si>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</si>
  <si>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Slovenia</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</si>
  <si>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</si>
  <si>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Svalbard and Jan Mayen Islands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</si>
  <si>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</si>
  <si>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Slovakia</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</si>
  <si>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</si>
  <si>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Sierra Leone</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</si>
  <si>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</si>
  <si>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San Marino</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</si>
  <si>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</si>
  <si>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Senegal</t>
  </si>
  <si>
    <t>Bars and rods, of iron or non-alloy steel, not further worked than forged, hot-rolled, hot-drawn or hot-extruded, but incl. those twisted after rolling (excl. in irregularly wound coils)</t>
  </si>
  <si>
    <t>Somalia</t>
  </si>
  <si>
    <t>Bars and rods, of iron or non-alloy steel, not further worked than forged (excl. in irregularly wound coils)</t>
  </si>
  <si>
    <t>Suriname</t>
  </si>
  <si>
    <t>Bars and rods, of iron or non-alloy steel, with indentations, ribs, groves or other deformations produced during the rolling process</t>
  </si>
  <si>
    <t>South Sudan</t>
  </si>
  <si>
    <t>Bars and rods, of non-alloy free-cutting steel, not further worked than hot-rolled, hot-drawn or hot-extruded (excl. containing indentations, ribs, grooves or other deformations produced during the rolling process or twisted after rolling)</t>
  </si>
  <si>
    <t>Sao Tome and Principe</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</si>
  <si>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</si>
  <si>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El Salvador</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</si>
  <si>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</si>
  <si>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Sint Maarten (Dutch part)</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</si>
  <si>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</si>
  <si>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Syrian Arab Republic</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</si>
  <si>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</si>
  <si>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Swaziland</t>
  </si>
  <si>
    <t>Bars and rods of the type used for concrete reinforcement, smooth, of iron or non-alloy steel, only hot-rolled, only hot-drawn or only hot-extruded, containing &lt; 0,25% of carbon, of square cross-section or of a cross-section other than rectangular</t>
  </si>
  <si>
    <t>Turks and Caicos Islands</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</si>
  <si>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</si>
  <si>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Chad</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</si>
  <si>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</si>
  <si>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French Southern Territories</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</si>
  <si>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</si>
  <si>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Togo</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</si>
  <si>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</si>
  <si>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Thailand</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</si>
  <si>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</si>
  <si>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Tajikistan</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</si>
  <si>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</si>
  <si>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Tokelau</t>
  </si>
  <si>
    <t>Bars and rods, of iron or non-alloy steel, cold-formed or cold-finished, whether or not further worked, or hot-formed and further worked, n.e.s.</t>
  </si>
  <si>
    <t>Timor-Leste</t>
  </si>
  <si>
    <t>Bars and rods, of non-alloy free-cutting steel, not further worked than cold-formed or cold-finished</t>
  </si>
  <si>
    <t>Turkmenistan</t>
  </si>
  <si>
    <t>Bars and rods, of iron or non-alloy steel, not further worked than cold-formed or cold-finished (excl. of free-cutting steel)</t>
  </si>
  <si>
    <t>Tunisia</t>
  </si>
  <si>
    <t>Other bars and rods of iron or non-alloy steel, not further worked than cold-formed or cold-finished, containing by weight &lt; 0,25% of carbon of rectangular "other than square" cross-section (excl. those of free-cutting steel)</t>
  </si>
  <si>
    <t>Tonga</t>
  </si>
  <si>
    <t>Other bars and rods of iron or non-alloy steel, not further worked than cold-formed or cold-finished, containing by weight &lt; 0,25% of carbon, of square or other than rectangular cross-section (excl. those of free-cutting steel)</t>
  </si>
  <si>
    <t>East Timor</t>
  </si>
  <si>
    <t>Other bars and rods of iron or non-alloy steel, not further worked than cold-formed or cold-finished, containing by weight &gt;= 0,25% of carbon (excl. those of free-cutting steel)</t>
  </si>
  <si>
    <t>Türkiye</t>
  </si>
  <si>
    <t>Bars or rods, of iron or non-alloy steel, cold-formed or cold-finished and further worked or hot-formed and further worked, n.e.s.</t>
  </si>
  <si>
    <t>Trinidad and Tobago</t>
  </si>
  <si>
    <t>Angles, shapes and sections of iron or non-alloy steel, n.e.s.</t>
  </si>
  <si>
    <t>Tuvalu</t>
  </si>
  <si>
    <t>U, I or H sections of iron or non-alloy steel, not further worked than hot-rolled, hot-drawn or extruded, of a height of &lt; 80 mm</t>
  </si>
  <si>
    <t>Taiwan</t>
  </si>
  <si>
    <t>L sections of iron or non-alloy steel, not further worked than hot-rolled, hot-drawn or extruded, of a height of &lt; 80 mm</t>
  </si>
  <si>
    <t>Tanzania, United Republic of</t>
  </si>
  <si>
    <t>T sections of iron or non-alloy steel, not further worked than hot-rolled, hot-drawn or extruded, of a height of &lt; 80 mm</t>
  </si>
  <si>
    <t>Ukraine</t>
  </si>
  <si>
    <t>U sections of iron or non-alloy steel, not further worked than hot-rolled, hot-drawn or hot-extruded, of a height &gt;= 80 mm</t>
  </si>
  <si>
    <t>Uganda</t>
  </si>
  <si>
    <t>U sections of iron or non-alloy steel, simply hot-rolled, hot-drawn or extruded, of a height &gt;= 80 mm but &lt;= 220 mm</t>
  </si>
  <si>
    <t>United States Minor Outlying Island</t>
  </si>
  <si>
    <t>U sections of iron or non-alloy steel, simply hot-rolled, hot-drawn or extruded, of a height &gt; 220 mm</t>
  </si>
  <si>
    <t>United States</t>
  </si>
  <si>
    <t>I sections of iron or non-alloy steel, not further worked than hot-rolled, hot-drawn or hot-extruded, of a height &gt;= 80 mm</t>
  </si>
  <si>
    <t>Uruguay</t>
  </si>
  <si>
    <t>I sections with parallel flange faces, of iron or non-alloy steel, simply hot-rolled, hot-drawn or extruded, of a height &gt;= 80 mm but &lt;= 220 mm</t>
  </si>
  <si>
    <t>Uzbekistan</t>
  </si>
  <si>
    <t>I sections of iron or non-alloy steel, simply hot-rolled, hot-drawn or extruded, of a height &gt;= 80 mm but &lt;= 220 mm (excl. 7216.32.11)</t>
  </si>
  <si>
    <t>Vatican City</t>
  </si>
  <si>
    <t>I sections with parallel flange faces, of iron or non-alloy steel, simply hot-rolled, hot-drawn or extruded, of a height &gt; 220 mm</t>
  </si>
  <si>
    <t>St Vincent</t>
  </si>
  <si>
    <t>I sections of iron or non-alloy steel, simply hot-rolled, hot-drawn or extruded, of a height &gt; 220 mm (excl. 7216.32.91)</t>
  </si>
  <si>
    <t>Venezuela</t>
  </si>
  <si>
    <t>H sections of iron or non-alloy steel, not further worked than hot-rolled, hot-drawn or hot-extruded, of a height &gt;= 80 mm</t>
  </si>
  <si>
    <t>British Virgin Islands</t>
  </si>
  <si>
    <t>H sections of iron or non-alloy steel, simply hot-rolled, hot-drawn or extruded, of a height &gt;= 80 mm but &lt;= 180 mm</t>
  </si>
  <si>
    <t>US Virgin Islands</t>
  </si>
  <si>
    <t>H sections of iron or non-alloy steel, simply hot-rolled, hot-drawn or extruded, of a height &gt; 180 mm</t>
  </si>
  <si>
    <t>Vietnam</t>
  </si>
  <si>
    <t>L sections of iron or non-alloy steel, not further worked than hot-rolled, hot-drawn or hot-extruded, of a height &gt;= 80 mm</t>
  </si>
  <si>
    <t>Vanuatu</t>
  </si>
  <si>
    <t>L sections of iron or non-alloy steel, not further worked than hot-rolled, hot-drawn or extruded, of a height of &gt;= 80 mm</t>
  </si>
  <si>
    <t>Wallis and Futuna Islands</t>
  </si>
  <si>
    <t>T sections of iron or non-alloy steel, not further worked than hot-rolled, hot-drawn or extruded, of a height of &gt;= 80 mm</t>
  </si>
  <si>
    <t>Samoa</t>
  </si>
  <si>
    <t>Sections of iron or non-alloy steel, not further worked than hot-rolled, hot-drawn or hot-extruded (excl. U, I, H, L or T sections)</t>
  </si>
  <si>
    <t>American Oceania</t>
  </si>
  <si>
    <t>Sections of iron or non-alloy steel, not further worked than hot-rolled, hot-drawn or hot-extruded, with a cross-section which is capable of being enclosed in a square the side of which is &lt;= 80 mm (excl. U, I, H, L or T sections)</t>
  </si>
  <si>
    <t>Ceuta</t>
  </si>
  <si>
    <t>Bulb sections "bulb flat", only hot-rolled, hot-drawn or hot-extruded</t>
  </si>
  <si>
    <t>United Kingdom (Northern Ireland)</t>
  </si>
  <si>
    <t>Profile of iron or non-alloy steel, only hot-rolled, hot-drawn or hot-extruded (other than with a cross-section which is capable of being enclosed in a square the side of which is &lt;= 80 mm, and U-, I-, H-, L- or T-sections and ribbed sections [ribbed steel])</t>
  </si>
  <si>
    <t>Kosovo</t>
  </si>
  <si>
    <t>Angles, shapes and sections, of iron or non-alloy steel, from flat-rolled products simply cold-formed or cold-finished (excl. profiled sheet)</t>
  </si>
  <si>
    <t>Melilla</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</si>
  <si>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</si>
  <si>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</si>
  <si>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Australian Oceania</t>
  </si>
  <si>
    <t>Angles, shapes and sections, of iron or non-alloy steel, not further worked than cold-formed or cold-finished (excl. profiled sheet)</t>
  </si>
  <si>
    <t>West Bank and Gaza Strip</t>
  </si>
  <si>
    <t>Angles, shapes and sections, of iron or non-alloy steel, cold-formed or cold-finished from flat-rolled products and further worked</t>
  </si>
  <si>
    <t>Polar regions</t>
  </si>
  <si>
    <t>Sheets sheets of iron or non-alloy steel, cold-formed or cold finished, profiled "ribbed"</t>
  </si>
  <si>
    <t>Angles, shapes and sections, of iron or non-alloy steel, cold-formed or cold-finished from flat-rolled products and further worked (excl. profiled sheet)</t>
  </si>
  <si>
    <t>New Zealand Oceania</t>
  </si>
  <si>
    <t>Angles, shapes and sections, of iron or non-alloy steel, cold-formed or cold-finished and further worked, or hot-forged, or hot-formed by other means and further worked, n.e.s. (excl. from flat-rolled products)</t>
  </si>
  <si>
    <t>Yemen</t>
  </si>
  <si>
    <t>Wire of iron or non-alloy steel, in coils (excl. bars and rods)</t>
  </si>
  <si>
    <t>Mayotte</t>
  </si>
  <si>
    <t>Wire of iron or non-alloy steel, in coils, not plated or coated, whether or not polished (excl. bars and rods)</t>
  </si>
  <si>
    <t>Federal Republic of Yugoslavia</t>
  </si>
  <si>
    <t>Wire of iron or non-alloy steel, in coils, containing by weight &lt; 0,25% carbon, not plated or coated, whether or not polished, with a maximum cross-sectional dimension of &lt; 0,8 mm</t>
  </si>
  <si>
    <t>South Africa</t>
  </si>
  <si>
    <t>Wire of iron or non-alloy steel, in coils, containing by weight &lt; 0,25% carbon, with indentations, ribs, grooves or other deformations produced during the rolling process, not plated or coated, with a maximum cross-sectional dimension of &gt;= 0,8 mm</t>
  </si>
  <si>
    <t>Zambia</t>
  </si>
  <si>
    <t>Wire of iron or non-alloy steel, in coils, containing by weight &lt; 0,25% carbon, not plated or coated, with a maximum cross-sectional dimension of &gt;= 0,8 mm (without indentations, ribs, grooves or other deformations produced during the rolling process)</t>
  </si>
  <si>
    <t>Zaire</t>
  </si>
  <si>
    <t>Wire of iron or non-alloy steel, in coils, containing by weight &gt;= 0,25% but &lt; 0,6% carbon, not plated or coated, whether or not polished (excl. hot-rolled bars and rods)</t>
  </si>
  <si>
    <t>Zimbabwe</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</si>
  <si>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</si>
  <si>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</si>
  <si>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</si>
  <si>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</si>
  <si>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</si>
  <si>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</si>
  <si>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</si>
  <si>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</si>
  <si>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</si>
  <si>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</si>
  <si>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</si>
  <si>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</si>
  <si>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</si>
  <si>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</si>
  <si>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</si>
  <si>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</si>
  <si>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</si>
  <si>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</si>
  <si>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</si>
  <si>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</si>
  <si>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</si>
  <si>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</si>
  <si>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</si>
  <si>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</si>
  <si>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</si>
  <si>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</si>
  <si>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</si>
  <si>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</si>
  <si>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</si>
  <si>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</si>
  <si>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</si>
  <si>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</si>
  <si>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</si>
  <si>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</si>
  <si>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</si>
  <si>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</si>
  <si>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</si>
  <si>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</si>
  <si>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</si>
  <si>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</si>
  <si>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</si>
  <si>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</si>
  <si>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</si>
  <si>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</si>
  <si>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</si>
  <si>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</si>
  <si>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</si>
  <si>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</si>
  <si>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</si>
  <si>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</si>
  <si>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</si>
  <si>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</si>
  <si>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</si>
  <si>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</si>
  <si>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</si>
  <si>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</si>
  <si>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</si>
  <si>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</si>
  <si>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</si>
  <si>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</si>
  <si>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</si>
  <si>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</si>
  <si>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</si>
  <si>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</si>
  <si>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</si>
  <si>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</si>
  <si>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</si>
  <si>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</si>
  <si>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</si>
  <si>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</si>
  <si>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</si>
  <si>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</si>
  <si>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</si>
  <si>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</si>
  <si>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</si>
  <si>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</si>
  <si>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</si>
  <si>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</si>
  <si>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</si>
  <si>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</si>
  <si>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</si>
  <si>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</si>
  <si>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</si>
  <si>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</si>
  <si>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</si>
  <si>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</si>
  <si>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</si>
  <si>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</si>
  <si>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</si>
  <si>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</si>
  <si>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</si>
  <si>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</si>
  <si>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</si>
  <si>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</si>
  <si>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</si>
  <si>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</si>
  <si>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</si>
  <si>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</si>
  <si>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</si>
  <si>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</si>
  <si>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</si>
  <si>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</si>
  <si>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</si>
  <si>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</si>
  <si>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</si>
  <si>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</si>
  <si>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</si>
  <si>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</si>
  <si>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</si>
  <si>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</si>
  <si>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</si>
  <si>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</si>
  <si>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</si>
  <si>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</si>
  <si>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</si>
  <si>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</si>
  <si>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</si>
  <si>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</si>
  <si>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</si>
  <si>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</si>
  <si>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</si>
  <si>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</si>
  <si>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</si>
  <si>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</si>
  <si>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</si>
  <si>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</si>
  <si>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</si>
  <si>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</si>
  <si>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</si>
  <si>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</si>
  <si>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</si>
  <si>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</si>
  <si>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</si>
  <si>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</si>
  <si>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</si>
  <si>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</si>
  <si>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</si>
  <si>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</si>
  <si>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</si>
  <si>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</si>
  <si>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</si>
  <si>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</si>
  <si>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</si>
  <si>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</si>
  <si>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</si>
  <si>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</si>
  <si>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</si>
  <si>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</si>
  <si>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</si>
  <si>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</si>
  <si>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</si>
  <si>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</si>
  <si>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</si>
  <si>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</si>
  <si>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</si>
  <si>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</si>
  <si>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</si>
  <si>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</si>
  <si>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</si>
  <si>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</si>
  <si>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</si>
  <si>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</si>
  <si>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</si>
  <si>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</si>
  <si>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</si>
  <si>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</si>
  <si>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</si>
  <si>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</si>
  <si>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</si>
  <si>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</si>
  <si>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</si>
  <si>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</si>
  <si>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</si>
  <si>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</si>
  <si>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</si>
  <si>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</si>
  <si>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</si>
  <si>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</si>
  <si>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</si>
  <si>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</si>
  <si>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</si>
  <si>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</si>
  <si>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</si>
  <si>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</si>
  <si>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</si>
  <si>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</si>
  <si>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</si>
  <si>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</si>
  <si>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</si>
  <si>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</si>
  <si>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</si>
  <si>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</si>
  <si>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</si>
  <si>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</si>
  <si>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</si>
  <si>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</si>
  <si>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</si>
  <si>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</si>
  <si>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</si>
  <si>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</si>
  <si>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</si>
  <si>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</si>
  <si>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</si>
  <si>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</si>
  <si>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</si>
  <si>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</si>
  <si>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</si>
  <si>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</si>
  <si>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</si>
  <si>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</si>
  <si>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</si>
  <si>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</si>
  <si>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</si>
  <si>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</si>
  <si>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</si>
  <si>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</si>
  <si>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</si>
  <si>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</si>
  <si>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</si>
  <si>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</si>
  <si>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</si>
  <si>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</si>
  <si>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</si>
  <si>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</si>
  <si>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</si>
  <si>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</si>
  <si>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</si>
  <si>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</si>
  <si>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</si>
  <si>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</si>
  <si>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</si>
  <si>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</si>
  <si>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</si>
  <si>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</si>
  <si>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</si>
  <si>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</si>
  <si>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</si>
  <si>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</si>
  <si>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</si>
  <si>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</si>
  <si>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</si>
  <si>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</si>
  <si>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</si>
  <si>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</si>
  <si>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</si>
  <si>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</si>
  <si>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</si>
  <si>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</si>
  <si>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</si>
  <si>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</si>
  <si>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</si>
  <si>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</si>
  <si>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</si>
  <si>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</si>
  <si>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</si>
  <si>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</si>
  <si>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</si>
  <si>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</si>
  <si>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</si>
  <si>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</si>
  <si>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</si>
  <si>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</si>
  <si>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</si>
  <si>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</si>
  <si>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</si>
  <si>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</si>
  <si>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</si>
  <si>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</si>
  <si>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</si>
  <si>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</si>
  <si>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</si>
  <si>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</si>
  <si>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</si>
  <si>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</si>
  <si>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</si>
  <si>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</si>
  <si>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</si>
  <si>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</si>
  <si>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</si>
  <si>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</si>
  <si>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</si>
  <si>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</si>
  <si>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</si>
  <si>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</si>
  <si>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</si>
  <si>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</si>
  <si>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</si>
  <si>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</si>
  <si>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</si>
  <si>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</si>
  <si>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</si>
  <si>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</si>
  <si>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</si>
  <si>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</si>
  <si>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</si>
  <si>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</si>
  <si>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</si>
  <si>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</si>
  <si>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</si>
  <si>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</si>
  <si>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</si>
  <si>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</si>
  <si>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</si>
  <si>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</si>
  <si>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</si>
  <si>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</si>
  <si>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</si>
  <si>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</si>
  <si>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</si>
  <si>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</si>
  <si>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</si>
  <si>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</si>
  <si>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</si>
  <si>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</si>
  <si>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</si>
  <si>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</si>
  <si>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</si>
  <si>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</si>
  <si>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</si>
  <si>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</si>
  <si>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</si>
  <si>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</si>
  <si>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</si>
  <si>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</si>
  <si>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</si>
  <si>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</si>
  <si>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</si>
  <si>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</si>
  <si>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</si>
  <si>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</si>
  <si>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</si>
  <si>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</si>
  <si>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</si>
  <si>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</si>
  <si>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</si>
  <si>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</si>
  <si>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</si>
  <si>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</si>
  <si>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</si>
  <si>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</si>
  <si>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</si>
  <si>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</si>
  <si>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</si>
  <si>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</si>
  <si>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</si>
  <si>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</si>
  <si>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</si>
  <si>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</si>
  <si>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</si>
  <si>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</si>
  <si>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</si>
  <si>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</si>
  <si>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</si>
  <si>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</si>
  <si>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</si>
  <si>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</si>
  <si>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</si>
  <si>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</si>
  <si>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</si>
  <si>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</si>
  <si>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</si>
  <si>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</si>
  <si>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</si>
  <si>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</si>
  <si>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</si>
  <si>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</si>
  <si>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</si>
  <si>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</si>
  <si>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</si>
  <si>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</si>
  <si>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</si>
  <si>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</si>
  <si>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</si>
  <si>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</si>
  <si>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</si>
  <si>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</si>
  <si>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</si>
  <si>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</si>
  <si>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</si>
  <si>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</si>
  <si>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</si>
  <si>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</si>
  <si>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</si>
  <si>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</si>
  <si>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</si>
  <si>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</si>
  <si>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</si>
  <si>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</si>
  <si>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</si>
  <si>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</si>
  <si>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</si>
  <si>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</si>
  <si>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</si>
  <si>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</si>
  <si>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</si>
  <si>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</si>
  <si>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</si>
  <si>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</si>
  <si>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</si>
  <si>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</si>
  <si>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</si>
  <si>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</si>
  <si>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</si>
  <si>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</si>
  <si>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Unwrought aluminium</t>
  </si>
  <si>
    <t>Aluminium, not alloyed, unwrought</t>
  </si>
  <si>
    <t>Unwrought aluminium alloys</t>
  </si>
  <si>
    <t>Unwrought aluminium alloys in the form of slabs or billets</t>
  </si>
  <si>
    <t>Unwrought aluminium alloys (excl. slabs and billets)</t>
  </si>
  <si>
    <t>Powder and flakes, of aluminium (excl. pellets of aluminium, and spangles)</t>
  </si>
  <si>
    <t>Aluminium products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</si>
  <si>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</si>
  <si>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</si>
  <si>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</si>
  <si>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</si>
  <si>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</si>
  <si>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</si>
  <si>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</si>
  <si>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</si>
  <si>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</si>
  <si>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</si>
  <si>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</si>
  <si>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</si>
  <si>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</si>
  <si>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</si>
  <si>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</si>
  <si>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</si>
  <si>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</si>
  <si>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</si>
  <si>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</si>
  <si>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</si>
  <si>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</si>
  <si>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</si>
  <si>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</si>
  <si>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</si>
  <si>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</si>
  <si>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</si>
  <si>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</si>
  <si>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</si>
  <si>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</si>
  <si>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</si>
  <si>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</si>
  <si>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</si>
  <si>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</si>
  <si>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</si>
  <si>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</si>
  <si>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</si>
  <si>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</si>
  <si>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</si>
  <si>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</si>
  <si>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</si>
  <si>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</si>
  <si>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</si>
  <si>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</si>
  <si>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</si>
  <si>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</si>
  <si>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</si>
  <si>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</si>
  <si>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</si>
  <si>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</si>
  <si>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</si>
  <si>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</si>
  <si>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</si>
  <si>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</si>
  <si>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</si>
  <si>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</si>
  <si>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</si>
  <si>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</si>
  <si>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</si>
  <si>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</si>
  <si>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</si>
  <si>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</si>
  <si>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</si>
  <si>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</si>
  <si>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</si>
  <si>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</si>
  <si>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</si>
  <si>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</si>
  <si>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</si>
  <si>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</si>
  <si>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</si>
  <si>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</si>
  <si>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</si>
  <si>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r>
      <t>अनुलग्नक IV 'धारा 7 के उद्देश्य के लिए एम्बेडेड उत्सर्जनों की गणना के तरीके'</t>
    </r>
    <r>
      <rPr>
        <b/>
        <i/>
        <sz val="12"/>
        <color theme="0" tint="-0.499984740745262"/>
        <rFont val="Aptos Narrow"/>
        <family val="2"/>
        <scheme val="minor"/>
      </rPr>
      <t>Annex IV 'Methods for calculating embedded emissions for the purpose of Article 7'</t>
    </r>
  </si>
  <si>
    <r>
      <t xml:space="preserve">इस अनुलग्नक और अनुलग्नक V और VI के उद्देश्यों के लिए, निम्नलिखित परिभाषाएँ लागू होती हैं:
(a) 'सरल वस्त्र' उन वस्त्रों को कहा जाता है जो केवल इनपुट सामग्रियों (पूर्वसूचक) और शून्य एम्बेडेड उत्सर्जन वाले ईंधन की आवश्यकता रखने वाली उत्पादन प्रक्रिया में उत्पन्न होते हैं;
(b) 'जटिल वस्त्र' सरल वस्त्रों के अतिरिक्त वस्त्र होते हैं;
(c) 'निश्चित एम्बेडेड उत्सर्जन' एक टन वस्त्र के एम्बेडेड उत्सर्जन का अर्थ होता है, जिसे वस्त्र के एक टन के रूप में टन CO2e उत्सर्जन के रूप में व्यक्त किया जाता है;
(d) 'CO2 उत्सर्जन कारक', किसी भौगोलिक क्षेत्र में फोसिल ईंधन से उत्पन्न विद्युत की CO2 तीव्रता का वजनित औसत; CO2 उत्सर्जन कारक विद्युत क्षेत्र के CO2 उत्सर्जन डेटा को उपयुक्त भौगोलिक क्षेत्र में फोसिल ईंधन के आधार पर ब्रूट विद्युत उत्पादन द्वारा विभाजित करने का परिणाम होता है; यह मेगावाट-घंटे में CO2 टन में व्यक्त होता है;
(e) 'विद्युत के लिए उत्सर्जन कारक' एक डिफ़ॉल्ट मूल्य है, CO2e में व्यक्त, जो वस्त्र के उत्पादन में उपभोग की जाने वाली विद्युत की उत्सर्जन घाती को प्रतिनिधित करता है;
(f) 'ऊर्जा खरीद पर Agreement' एक समझौता है जिसके तहत कोई व्यक्ति सीधे विद्युत उत्पादक से विद्युत खरीदने के लिए सहमत होता है;
(g) 'प्रसारण प्रणाली संचालक' एक ऑपरेटर होता है जैसा कि निर्दिष्ट किया गया है अनुच्छेद 2, बिंदु (35), दिशा-निर्देश (यूई) 2019/944, यूरोपीय संसद और परिषद का।
</t>
    </r>
    <r>
      <rPr>
        <i/>
        <sz val="11"/>
        <color theme="0" tint="-0.499984740745262"/>
        <rFont val="Aptos Narrow"/>
        <family val="2"/>
        <scheme val="minor"/>
      </rPr>
      <t>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r>
  </si>
  <si>
    <r>
      <t>2. सरल वस्त्रों के लिए वास्तविक विशिष्ट एम्बेडेड उत्सर्जन की निर्धारण</t>
    </r>
    <r>
      <rPr>
        <b/>
        <i/>
        <sz val="11"/>
        <color theme="1"/>
        <rFont val="Aptos Narrow"/>
        <family val="2"/>
        <scheme val="minor"/>
      </rPr>
      <t xml:space="preserve"> </t>
    </r>
    <r>
      <rPr>
        <b/>
        <i/>
        <sz val="11"/>
        <color theme="0" tint="-0.499984740745262"/>
        <rFont val="Aptos Narrow"/>
        <family val="2"/>
        <scheme val="minor"/>
      </rPr>
      <t>DETERMINATION OF ACTUAL SPECIFIC EMBEDDED EMISSIONS FOR SIMPLE GOODS</t>
    </r>
  </si>
  <si>
    <r>
      <t xml:space="preserve"> 1. परिभाषाएँ </t>
    </r>
    <r>
      <rPr>
        <b/>
        <i/>
        <sz val="11"/>
        <color theme="0" tint="-0.499984740745262"/>
        <rFont val="Aptos Narrow"/>
        <family val="2"/>
        <scheme val="minor"/>
      </rPr>
      <t>DEFINITIONS</t>
    </r>
  </si>
  <si>
    <r>
      <t xml:space="preserve">सामग्री द्वारा उत्पन्न सरल वस्त्रों के वास्तविक विशिष्ट एम्बेडेड उत्सर्जन का निर्धारण करने के लिए, निर्देशांक और, यदि लागू हो, परोक्ष उत्सर्जन का लेखा रखा जाएगा। उस उद्देश्य के लिए, निम्नलिखित समीकरण का उपयोग किया जाना चाहिए:
</t>
    </r>
    <r>
      <rPr>
        <i/>
        <sz val="11"/>
        <color theme="0" tint="-0.499984740745262"/>
        <rFont val="Aptos Narrow"/>
        <family val="2"/>
        <scheme val="minor"/>
      </rPr>
      <t>For determining the specific actual embedded emissions of simple goods produced in a given installation , direct and, 
where applicable, indirect emissions shall be accounted for. For that purpose, the following equation is to be applied:</t>
    </r>
  </si>
  <si>
    <r>
      <rPr>
        <b/>
        <sz val="11"/>
        <color theme="1"/>
        <rFont val="Aptos Narrow"/>
        <family val="2"/>
        <scheme val="minor"/>
      </rPr>
      <t>SEEg</t>
    </r>
    <r>
      <rPr>
        <sz val="11"/>
        <color theme="1"/>
        <rFont val="Aptos Narrow"/>
        <family val="2"/>
        <scheme val="minor"/>
      </rPr>
      <t xml:space="preserve"> वस्त्र जी के विशिष्ट एम्बेडेड उत्सर्जन, CO2e प्रति टन के माप में। </t>
    </r>
    <r>
      <rPr>
        <i/>
        <sz val="11"/>
        <color theme="0" tint="-0.499984740745262"/>
        <rFont val="Aptos Narrow"/>
        <family val="2"/>
        <scheme val="minor"/>
      </rPr>
      <t>are the specific embedded emissions of goods g, in terms of CO2e per tonne</t>
    </r>
  </si>
  <si>
    <r>
      <rPr>
        <b/>
        <sz val="11"/>
        <color theme="1"/>
        <rFont val="Aptos Narrow"/>
        <family val="2"/>
        <scheme val="minor"/>
      </rPr>
      <t>Attr</t>
    </r>
    <r>
      <rPr>
        <b/>
        <i/>
        <sz val="11"/>
        <color theme="1"/>
        <rFont val="Aptos Narrow"/>
        <family val="2"/>
        <scheme val="minor"/>
      </rPr>
      <t xml:space="preserve"> </t>
    </r>
    <r>
      <rPr>
        <i/>
        <sz val="11"/>
        <color theme="1"/>
        <rFont val="Aptos Narrow"/>
        <family val="2"/>
        <scheme val="minor"/>
      </rPr>
      <t xml:space="preserve">EMg वस्त्र जी के लगाये गए उत्सर्जन। </t>
    </r>
    <r>
      <rPr>
        <i/>
        <sz val="11"/>
        <color theme="0" tint="-0.499984740745262"/>
        <rFont val="Aptos Narrow"/>
        <family val="2"/>
        <scheme val="minor"/>
      </rPr>
      <t>are the attributed emissions of goods g</t>
    </r>
  </si>
  <si>
    <r>
      <rPr>
        <b/>
        <sz val="11"/>
        <color theme="1"/>
        <rFont val="Aptos Narrow"/>
        <family val="2"/>
        <scheme val="minor"/>
      </rPr>
      <t>Alg</t>
    </r>
    <r>
      <rPr>
        <sz val="11"/>
        <color theme="1"/>
        <rFont val="Aptos Narrow"/>
        <family val="2"/>
        <scheme val="minor"/>
      </rPr>
      <t xml:space="preserve"> वस्त्रों का क्रियात्मक स्तर, जो उस संस्थान में रिपोर्टिंग अवधि में उत्पन्न वस्त्रों की मात्रा है।</t>
    </r>
    <r>
      <rPr>
        <i/>
        <sz val="11"/>
        <color theme="1"/>
        <rFont val="Aptos Narrow"/>
        <family val="2"/>
        <scheme val="minor"/>
      </rPr>
      <t xml:space="preserve"> </t>
    </r>
    <r>
      <rPr>
        <i/>
        <sz val="11"/>
        <color theme="0" tint="-0.499984740745262"/>
        <rFont val="Aptos Narrow"/>
        <family val="2"/>
        <scheme val="minor"/>
      </rPr>
      <t>is the activity level of the goods, being the quantity of the goods produced in the reporting period in that installation.</t>
    </r>
  </si>
  <si>
    <r>
      <t xml:space="preserve">‘अत्यार्पित उत्सर्जन’ उस अवधि के दौरान संस्थान के उत्सर्जन का हिस्सा होता है जो वस्त्र g के उत्पादन प्रक्रिया के प्रतिष्ठान अधिनियम के अनुसार निर्धारित उत्पादन प्रक्रिया के सिस्टम सीमाओं को लागू करते समय होता है। अत्यार्पित उत्सर्जन को निम्नलिखित समीकरण का प्रयोग करके गणित किया जाएगा: 
</t>
    </r>
    <r>
      <rPr>
        <i/>
        <sz val="11"/>
        <color theme="0" tint="-0.499984740745262"/>
        <rFont val="Aptos Narrow"/>
        <family val="2"/>
        <scheme val="minor"/>
      </rPr>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r>
  </si>
  <si>
    <r>
      <rPr>
        <b/>
        <i/>
        <sz val="11"/>
        <color theme="1"/>
        <rFont val="Aptos Narrow"/>
        <family val="2"/>
        <scheme val="minor"/>
      </rPr>
      <t>DirEM</t>
    </r>
    <r>
      <rPr>
        <i/>
        <sz val="11"/>
        <color theme="1"/>
        <rFont val="Aptos Narrow"/>
        <family val="2"/>
        <scheme val="minor"/>
      </rPr>
      <t xml:space="preserve"> सीधे उत्सर्जन, उत्पादन प्रक्रिया से होने वाले, CO2e टन में व्यक्त, अंतर्निहित कार्य के प्रतिष्ठान अधिनियम के अनुसार निर्धारित सिस्टम सीमाओं के अंदर। </t>
    </r>
    <r>
      <rPr>
        <i/>
        <sz val="11"/>
        <color theme="0" tint="-0.499984740745262"/>
        <rFont val="Aptos Narrow"/>
        <family val="2"/>
        <scheme val="minor"/>
      </rPr>
      <t>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</si>
  <si>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हां, उत्पादन प्रक्रियाओं में उपभोगित विद्युत के उत्पादन से होने वाले परोक्ष उत्सर्जन, CO2e टन में व्यक्त, अंतर्निहित कार्य के प्रतिष्ठान अधिनियम के अनुसार निर्धारित सिस्टम सीमाओं के भीतर होते हैं। </t>
    </r>
    <r>
      <rPr>
        <i/>
        <sz val="11"/>
        <color theme="0" tint="-0.499984740745262"/>
        <rFont val="Aptos Narrow"/>
        <family val="2"/>
        <scheme val="minor"/>
      </rPr>
      <t>are the indirect emissions resulting from the production of electricity consumed in the production processes of goods, expressed in tonnes of CO2e, within the system boundaries referred to in the implementing act adopted pursuant to Article 7(7).</t>
    </r>
  </si>
  <si>
    <r>
      <t xml:space="preserve">एक निर्दिष्ट स्थापना में उत्पन्न जटिल वस्त्रों के विशिष्ट वास्तविक एम्बेडेड उत्सर्जन का निर्धारण करने के लिए, निम्नलिखित समीकरण का प्रयोग किया जाना चाहिए:
</t>
    </r>
    <r>
      <rPr>
        <i/>
        <sz val="11"/>
        <color theme="0" tint="-0.499984740745262"/>
        <rFont val="Aptos Narrow"/>
        <family val="2"/>
        <scheme val="minor"/>
      </rPr>
      <t>For determining the specific actual embedded emissions of complex goods produced in a given installation, the following equation is to be applied:</t>
    </r>
  </si>
  <si>
    <r>
      <rPr>
        <b/>
        <sz val="11"/>
        <color theme="1"/>
        <rFont val="Aptos Narrow"/>
        <family val="2"/>
        <scheme val="minor"/>
      </rPr>
      <t>ALg</t>
    </r>
    <r>
      <rPr>
        <i/>
        <sz val="11"/>
        <color theme="1"/>
        <rFont val="Aptos Narrow"/>
        <family val="2"/>
        <scheme val="minor"/>
      </rPr>
      <t xml:space="preserve"> उत्पादन की क्रियात्मक स्तर, जो उस स्थापना में रिपोर्टिंग अवधि में उत्पन्न हुए वस्त्रों की मात्रा होती है। </t>
    </r>
    <r>
      <rPr>
        <i/>
        <sz val="11"/>
        <color theme="0" tint="-0.499984740745262"/>
        <rFont val="Aptos Narrow"/>
        <family val="2"/>
        <scheme val="minor"/>
      </rPr>
      <t>is the activity level of the goods, being the quantity of goods produced in the reporting period in that installation, and</t>
    </r>
  </si>
  <si>
    <r>
      <rPr>
        <b/>
        <sz val="11"/>
        <color theme="1"/>
        <rFont val="Aptos Narrow"/>
        <family val="2"/>
        <scheme val="minor"/>
      </rPr>
      <t>AttrEmg</t>
    </r>
    <r>
      <rPr>
        <sz val="11"/>
        <color theme="1"/>
        <rFont val="Aptos Narrow"/>
        <family val="2"/>
        <scheme val="minor"/>
      </rPr>
      <t xml:space="preserve"> वस्त्र जी के लगाये गए उत्सर्जन। </t>
    </r>
    <r>
      <rPr>
        <i/>
        <sz val="11"/>
        <color theme="0" tint="-0.499984740745262"/>
        <rFont val="Aptos Narrow"/>
        <family val="2"/>
        <scheme val="minor"/>
      </rPr>
      <t>are the attributed emissions of goods g</t>
    </r>
  </si>
  <si>
    <r>
      <t xml:space="preserve">3. </t>
    </r>
    <r>
      <rPr>
        <sz val="11"/>
        <color theme="1"/>
        <rFont val="Aptos Narrow"/>
        <family val="2"/>
        <scheme val="minor"/>
      </rPr>
      <t xml:space="preserve">जटिल वस्त्रों के लिए वास्तविक एम्बेडेड उत्सर्जन की निर्धारण </t>
    </r>
    <r>
      <rPr>
        <b/>
        <sz val="11"/>
        <color theme="0" tint="-0.499984740745262"/>
        <rFont val="Aptos Narrow"/>
        <family val="2"/>
        <scheme val="minor"/>
      </rPr>
      <t>DETERMINATION OF ACTUAL EMBEDDED EMISSIONS FOR COMPLEX GOODS</t>
    </r>
    <r>
      <rPr>
        <b/>
        <sz val="11"/>
        <color theme="1"/>
        <rFont val="Aptos Narrow"/>
        <family val="2"/>
        <scheme val="minor"/>
      </rPr>
      <t xml:space="preserve">
</t>
    </r>
  </si>
  <si>
    <r>
      <rPr>
        <b/>
        <sz val="11"/>
        <color theme="1"/>
        <rFont val="Aptos Narrow"/>
        <family val="2"/>
        <scheme val="minor"/>
      </rPr>
      <t xml:space="preserve">EEInpMat </t>
    </r>
    <r>
      <rPr>
        <sz val="11"/>
        <color theme="1"/>
        <rFont val="Aptos Narrow"/>
        <family val="2"/>
        <scheme val="minor"/>
      </rPr>
      <t>उत्पादन प्रक्रिया में उपभोगित इनपुट सामग्रियों (पूर्वसूचकों) के एम्बेडेड उत्सर्जन। केवल उन इनपुट सामग्रियों (पूर्वसूचकों) को महत्वपूर्ण माना जाएगा जो उत्पादन प्रक्रिया की प्रतिष्ठान अधिनियम के अनुसार निर्धारित सिस्टम सीमाओं के लिए सूचीबद्ध हैं।</t>
    </r>
    <r>
      <rPr>
        <b/>
        <sz val="11"/>
        <color theme="1"/>
        <rFont val="Aptos Narrow"/>
        <family val="2"/>
        <scheme val="minor"/>
      </rPr>
      <t xml:space="preserve"> </t>
    </r>
    <r>
      <rPr>
        <i/>
        <sz val="11"/>
        <color theme="0" tint="-0.499984740745262"/>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i/>
        <sz val="11"/>
        <color theme="1"/>
        <rFont val="Aptos Narrow"/>
        <family val="2"/>
        <scheme val="minor"/>
      </rPr>
      <t xml:space="preserve">
</t>
    </r>
    <r>
      <rPr>
        <b/>
        <i/>
        <sz val="11"/>
        <color theme="1"/>
        <rFont val="Aptos Narrow"/>
        <family val="2"/>
        <scheme val="minor"/>
      </rPr>
      <t xml:space="preserve">
</t>
    </r>
    <r>
      <rPr>
        <i/>
        <sz val="11"/>
        <color theme="1"/>
        <rFont val="Aptos Narrow"/>
        <family val="2"/>
        <scheme val="minor"/>
      </rPr>
      <t>संबंधित EEInpMat निम्नलिखित प्रकार से गणित किए जाते हैं:</t>
    </r>
    <r>
      <rPr>
        <b/>
        <i/>
        <sz val="11"/>
        <color theme="1"/>
        <rFont val="Aptos Narrow"/>
        <family val="2"/>
        <scheme val="minor"/>
      </rPr>
      <t xml:space="preserve">
</t>
    </r>
    <r>
      <rPr>
        <i/>
        <sz val="11"/>
        <color theme="0" tint="-0.499984740745262"/>
        <rFont val="Aptos Narrow"/>
        <family val="2"/>
        <scheme val="minor"/>
      </rPr>
      <t>The relevant EEInpMat are calculated as follows:</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</si>
  <si>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उत्पादन प्रक्रिया में उपयोग की गई इनपुट सामग्री (पूर्वसूचक) i का भार।</t>
    </r>
    <r>
      <rPr>
        <b/>
        <i/>
        <sz val="11"/>
        <color theme="1"/>
        <rFont val="Aptos Narrow"/>
        <family val="2"/>
        <scheme val="minor"/>
      </rPr>
      <t xml:space="preserve">
</t>
    </r>
    <r>
      <rPr>
        <i/>
        <sz val="11"/>
        <color theme="0" tint="-0.499984740745262"/>
        <rFont val="Aptos Narrow"/>
        <family val="2"/>
        <scheme val="minor"/>
      </rPr>
      <t>is the mass of input material (precursor) i used in the production process</t>
    </r>
  </si>
  <si>
    <r>
      <rPr>
        <b/>
        <sz val="11"/>
        <color theme="1"/>
        <rFont val="Aptos Narrow"/>
        <family val="2"/>
        <scheme val="minor"/>
      </rPr>
      <t>SEEi</t>
    </r>
    <r>
      <rPr>
        <sz val="11"/>
        <color theme="1"/>
        <rFont val="Aptos Narrow"/>
        <family val="2"/>
        <scheme val="minor"/>
      </rPr>
      <t xml:space="preserve"> इनपुट सामग्री (पूर्वसूचक) i के लिए विशिष्ट एम्बेडेड उत्सर्जन। </t>
    </r>
    <r>
      <rPr>
        <i/>
        <sz val="11"/>
        <color theme="0" tint="-0.499984740745262"/>
        <rFont val="Aptos Narrow"/>
        <family val="2"/>
        <scheme val="minor"/>
      </rPr>
      <t xml:space="preserve">are the specific embedded emissions for the input material (precursor) i. </t>
    </r>
    <r>
      <rPr>
        <i/>
        <sz val="11"/>
        <color theme="1"/>
        <rFont val="Aptos Narrow"/>
        <family val="2"/>
        <scheme val="minor"/>
      </rPr>
      <t xml:space="preserve">
SEEi के लिए, स्थापना के ऑपरेटर को उपभोक्ता करना चाहिए जो इनपुट सामग्री (पूर्वसूचक) का उत्पादन करने वाले स्थापना से उत्पन्न उत्सर्जन के मान का उपयोग करता है, प्रायोगिकता यहां का मूल्यांकन किया जाता है कि क्या उस स्थापना के डेटा को पर्याप्त रूप से मापा जा सकता है। </t>
    </r>
    <r>
      <rPr>
        <i/>
        <sz val="11"/>
        <color theme="0" tint="-0.499984740745262"/>
        <rFont val="Aptos Narrow"/>
        <family val="2"/>
        <scheme val="minor"/>
      </rPr>
      <t>*For SEEi the operator of the installation shall use the value of emissions resulting from the installation where the input material (precursor) was produced, provided that that installation’s data can be adequately measured</t>
    </r>
  </si>
  <si>
    <r>
      <rPr>
        <b/>
        <sz val="11"/>
        <color theme="1"/>
        <rFont val="Aptos Narrow"/>
        <family val="2"/>
        <scheme val="minor"/>
      </rPr>
      <t xml:space="preserve">4. धारा 7(2) और (3) में उल्लिखित डिफ़ॉल्ट मूल्यों का निर्धारण </t>
    </r>
    <r>
      <rPr>
        <b/>
        <i/>
        <sz val="11"/>
        <color theme="0" tint="-0.499984740745262"/>
        <rFont val="Aptos Narrow"/>
        <family val="2"/>
        <scheme val="minor"/>
      </rPr>
      <t>DETERMINATION OF DEFAULT VALUES REFERRED TO IN ARTICLE 7(2) AND (3)</t>
    </r>
    <r>
      <rPr>
        <sz val="11"/>
        <color theme="1"/>
        <rFont val="Aptos Narrow"/>
        <family val="2"/>
        <scheme val="minor"/>
      </rPr>
      <t xml:space="preserve">
डिफ़ॉल्ट मूल्यों का निर्धारण करने के लिए, केवल वास्तविक मूल्यों का प्रयोग किया जाएगा। वास्तविक डेटा की अनुपस्थिति में, साहित्यिक मूल्यों का प्रयोग किया जा सकता है। आयोग को एक दिशा-निर्देश प्रकाशित करना चाहिए जिसमें डेटा एकत्र किए जाने से पहले अपशिष्ट गैसों या ग्रीनहाउस गैसेस के लिए सुधार के लिए अनुमानित दृष्टिकोण को संशोधित करने के लिए दिशा-निर्देश प्रकाशित करना चाहिए, जो Annex I में सूचीबद्ध हर प्रकार के वस्त्र के लिए प्रत्येक प्रकार के डिफ़ॉल्ट मूल्यों को निर्धारित करने के लिए आवश्यक डेटा को निर्धारित करने के लिए। डिफ़ॉल्ट मूल्यों का निर्धारण सर्वोत्तम उपलब्ध डेटा पर आधारित होगा। सर्वोत्तम उपलब्ध डेटा विश्वसनीय और सार्वजनिक उपलब्ध जानकारी पर आधारित होगा। डिफ़ॉल्ट मूल्यों को निर्धारित करने के लिए प्रायोगिकता धारा 7(7) के अनुसार निर्धारित क्रियान्वयन अधिनियम के माध्यम से नियमित रूप से संशोधित किया जाएगा, सबसे हाल की और विश्वसनीय जानकारी के आधार पर, जिसमें किसी तीसरे देश या तीसरे देशों के समूह द्वारा प्रदान की जाने वाली जानकारी भी शामिल है।</t>
    </r>
    <r>
      <rPr>
        <i/>
        <sz val="11"/>
        <color theme="0" tint="-0.499984740745262"/>
        <rFont val="Aptos Narrow"/>
        <family val="2"/>
        <scheme val="minor"/>
      </rPr>
      <t xml:space="preserve">
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</si>
  <si>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r>
      <t>4.1. धारा 7(2) में उल्लिखित डिफ़ॉल्ट मूल्य
जब अधिकृत सीबीएएम घोषक द्वारा वास्तविक उत्सर्जन को पर्याप्त रूप से निर्धारित नहीं किया जा सकता है, तो डिफ़ॉल्ट मूल्यों का प्रयोग किया जाएगा। उन मूल्यों को प्रत्येक निर्यात करने वाले देश की औसत उत्सर्जन घातिता द्वारा निर्धारित किया जाएगा और Annex I में सूचीबद्ध वस्त्रों में हर विद्युत सहित, एकत्रित किए गए योग्य मार्क-अप के साथ बढ़ाया जाएगा। यह मार्क-अप धारा 7(7) के अनुसार अंमलित अधिनियमों में निर्धारित किया जाएगा और सीबीएएम की पर्यावरण संगतता की सुनिश्चित करने के लिए उचित स्तर पर सेट किया जाएगा, सबसे हाल की और विश्वसनीय जानकारी पर आधारित होता है, संक्रमणात्मक अवधि के दौरान जुटाई गई जानकारी के आधार पर। जब एक प्रकार के वस्त्रों के लिए निर्यात करने वाले देश के लिए विश्वसनीय डेटा नहीं लागू किया जा सकता है, तो डिफ़ॉल्ट मूल्यों को उस प्रकार के वस्त्रों के लिए यूईईटीएस के अधिकतम X% बुरी कार्यक्षमता वाले स्थापनाओं की औसत उत्सर्जन घातिता पर आधारित किया जाएगा। X का मूल्य धारा 7(7) के अनुसार निर्धारित किया जाएगा और सीबीएएम की पर्यावरण संगतता की सुनिश्चित करने के लिए उचित स्तर पर सेट किया जाएगा, सबसे हाल की और विश्वसनीय जानकारी पर आधारित होता ह</t>
    </r>
    <r>
      <rPr>
        <i/>
        <sz val="11"/>
        <color theme="0" tint="-0.499984740745262"/>
        <rFont val="Aptos Narrow"/>
        <family val="2"/>
        <scheme val="minor"/>
      </rPr>
      <t xml:space="preserve">
4.1. Default values referred to in Article 7(2)
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r>
  </si>
  <si>
    <r>
      <t xml:space="preserve">4.2. धारा 7(3) में उल्लिखित आयातित विद्युत के लिए डिफ़ॉल्ट मूल्य
आयातित विद्युत के लिए डिफ़ॉल्ट मान किसी तृतीय देश, तृतीय देशों के समूह या तृतीय देश के भीतर क्षेत्र के लिए विशेष डिफ़ॉल्ट मानों के आधार पर निर्धारित किए जाएंगे, जैसा कि बिंदु 4.2.1 के अनुसार, या, अगर वह मान उपलब्ध नहीं हैं, तो वैकल्पिक डिफ़ॉल्ट मानों के अनुसार, बिंदु 4.2.2 के अनुसार। जब विद्युत तृतीय देश, तृतीय देशों के समूह या तृतीय देश के भीतर क्षेत्र में उत्पन्न होती है, और तृतीय देशों, तृतीय देशों के समूहों, तृतीय देश के भीतर क्षेत्रों या संघ के सदस्य देशों के माध्यम से दुबारा चली जाती है, जिसका उद्देश्य संघ में आयात किया जाना है, तो उपयोग के लिए डिफ़ॉल्ट मान वही होंगे, जहां विद्युत उत्पन्न हुई थी।
</t>
    </r>
    <r>
      <rPr>
        <i/>
        <sz val="11"/>
        <color theme="0" tint="-0.499984740745262"/>
        <rFont val="Aptos Narrow"/>
        <family val="2"/>
        <scheme val="minor"/>
      </rPr>
      <t xml:space="preserve">4.2. Default values for imported electricity referred to in Article 7(3)
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
</t>
    </r>
    <r>
      <rPr>
        <sz val="11"/>
        <color theme="1"/>
        <rFont val="Aptos Narrow"/>
        <family val="2"/>
        <scheme val="minor"/>
      </rPr>
      <t xml:space="preserve">
4.2.1. तृतीय देश, तृतीय देशों का समूह या तृतीय देश के भीतर क्षेत्र के लिए विशिष्ट डिफ़ॉल्ट मूल्यें। </t>
    </r>
    <r>
      <rPr>
        <i/>
        <sz val="11"/>
        <color theme="0" tint="-0.499984740745262"/>
        <rFont val="Aptos Narrow"/>
        <family val="2"/>
        <scheme val="minor"/>
      </rPr>
      <t>Specific default values for a third country, group of third countries or region within a third country</t>
    </r>
    <r>
      <rPr>
        <sz val="11"/>
        <color theme="1"/>
        <rFont val="Aptos Narrow"/>
        <family val="2"/>
        <scheme val="minor"/>
      </rPr>
      <t xml:space="preserve">
तृतीय देश, तृतीय देशों का समूह या तृतीय देश के भीतर क्षेत्र में CO2 उत्सर्जन कारक पर विशिष्ट डिफ़ॉल्ट मूल्य को कमिशन के लिए उपलब्ध सर्वोत्तम डेटा पर आधारित किया जाएगा। </t>
    </r>
    <r>
      <rPr>
        <i/>
        <sz val="11"/>
        <color theme="0" tint="-0.499984740745262"/>
        <rFont val="Aptos Narrow"/>
        <family val="2"/>
        <scheme val="minor"/>
      </rPr>
      <t>Specific default values shall be set at the CO2 emission factor in the third country, group of third countries or region within a third country, based on the best data available to the Commission.</t>
    </r>
    <r>
      <rPr>
        <sz val="11"/>
        <color theme="1"/>
        <rFont val="Aptos Narrow"/>
        <family val="2"/>
        <scheme val="minor"/>
      </rPr>
      <t xml:space="preserve">
4.2.2. वैकल्पिक डिफ़ॉल्ट मानों</t>
    </r>
    <r>
      <rPr>
        <sz val="11"/>
        <color theme="0" tint="-0.499984740745262"/>
        <rFont val="Aptos Narrow"/>
        <family val="2"/>
        <scheme val="minor"/>
      </rPr>
      <t xml:space="preserve"> Alternative default values</t>
    </r>
    <r>
      <rPr>
        <sz val="11"/>
        <color theme="1"/>
        <rFont val="Aptos Narrow"/>
        <family val="2"/>
        <scheme val="minor"/>
      </rPr>
      <t xml:space="preserve">
तीसरे देश, तीसरे देशों के समूह, या तीसरे देश के भीतर क्षेत्र के लिए विशेष डिफ़ॉल्ट मान उपलब्ध नहीं हो, तो विद्युत के लिए वैकल्पिक डिफ़ॉल्ट मान को केओ2 उत्सर्जन कारक के रूप में संघ में सेट किया जाएगा। जहां प्रमाणित किया जा सकता है, विश्वसनीय डेटा के आधार पर, कि तीसरे देश, तीसरे देशों के समूह या तीसरे देश के भीतर क्षेत्र में केओ2 उत्सर्जन कारक विशेष डिफ़ॉल्ट मूल्य की तुलना में या संघ में केओ2 उत्सर्जन कारक के मूल्य से कम है, तो उस तीसरे देश, तीसरे देशों के समूह या तीसरे देश के भीतर क्षेत्र के लिए उस केओ2 उत्सर्जन कारक पर आधारित एक वैकल्पिक डिफ़ॉल्ट मान का उपयोग किया जा सकता है।
</t>
    </r>
    <r>
      <rPr>
        <i/>
        <sz val="11"/>
        <color theme="0" tint="-0.499984740745262"/>
        <rFont val="Aptos Narrow"/>
        <family val="2"/>
        <scheme val="minor"/>
      </rPr>
      <t xml:space="preserve">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
</t>
    </r>
  </si>
  <si>
    <r>
      <t xml:space="preserve">4.3 संगठन के प्रमुखांकित परतीय उत्सर्जन के लिए डिफ़ॉल्ट मूल्यें </t>
    </r>
    <r>
      <rPr>
        <i/>
        <sz val="11"/>
        <color theme="0" tint="-0.499984740745262"/>
        <rFont val="Aptos Narrow"/>
        <family val="2"/>
        <scheme val="minor"/>
      </rPr>
      <t>Default values for embedded indirect emissions</t>
    </r>
    <r>
      <rPr>
        <sz val="11"/>
        <color theme="1"/>
        <rFont val="Aptos Narrow"/>
        <family val="2"/>
        <scheme val="minor"/>
      </rPr>
      <t xml:space="preserve">
तीसरे देश में उत्पन्न किए गए सामान में एम्बेडेड अप्रत्यक्ष उत्सर्जन के लिए डिफ़ॉल्ट मूल्य का निर्धारण एक औसत पर गणित डिफ़ॉल्ट मूल्य पर किया जाएगा, या तो संघ की विद्युत ग्रिड के उत्सर्जन कारक, उत्पादन के लिए उपयोग की गई विद्युत के मूल देश की विद्युत ग्रिड का उत्सर्जन कारक, या मूल देश में मूल्य सेट करने वाले स्रोतों का कार्बन डाइऑक्साइड उत्सर्जन कारक।
जहां तीसरे देश, या तीसरे देशों का समूह, आयोग को विश्वसनीय डेटा के आधार पर प्रदर्शित करता है कि तीसरे देश या तीसरे देशों के समूह में औसत विद्युत मिश्रण उत्सर्जन कारक या कार्बन डाइऑक्साइड उत्सर्जन कारक के मूल्य सेट करने वाले स्रोतों का डिफ़ॉल्ट मूल्य अप्रत्यक्ष उत्सर्जन के लिए कम है, तो उस औसत कार्बन डाइऑक्साइड उत्सर्जन कारक के आधार पर एक वैकल्पिक डिफ़ॉल्ट मूल्य इस देश या समूह के लिए स्थापित किया जाएगा।
कमिशन 30 जून 2025 से पहले अनुच्छेद 7(7) के अनुसार क्रियान्वयन अधिनियम को अपनाएगा ताकि पहले अनुपशब्द के अनुसार निर्धारित गणना विधियों में से कौन लागू होगा, डिफ़ॉल्ट मूल्यों की गणना के लिए। इस उद्देश्य के लिए, कमिशन को सबसे नवीन और विश्वसनीय डेटा पर आधारित करना चाहिए, संक्रांति अवधि के दौरान एकत्रित डेटा के संबंध में, जैसे कि अनुसूची I में सूचीबद्ध सामान के उत्पादन के लिए इस्तेमाल की गई विद्युत की मात्रा, साथ ही, उत्पादन के लिए इस्तेमाल की जाने वाली विद्युत की मूल देश, पीढ़ी स्रोत और उस विद्युत से संबंधित उत्सर्जन कारक। विशेष गणना विधि दोनों मानक को प्राप्त करने के उपयुक्ततम तरीके पर आधारित होगी:
— कार्बन लीकेज की रोकथाम;
— सीबाम की पर्यावरणीय पूर्तता सुनिश्चित करना। 
</t>
    </r>
    <r>
      <rPr>
        <i/>
        <sz val="11"/>
        <color theme="0" tint="-0.499984740745262"/>
        <rFont val="Aptos Narrow"/>
        <family val="2"/>
        <scheme val="minor"/>
      </rPr>
      <t>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r>
  </si>
  <si>
    <r>
      <rPr>
        <b/>
        <sz val="11"/>
        <color theme="1"/>
        <rFont val="Aptos Narrow"/>
        <family val="2"/>
        <scheme val="minor"/>
      </rPr>
      <t xml:space="preserve">5. आयातित विद्युत में वास्तविक अंतर्निहित उत्सर्जन को लागू करने की शर्तें: </t>
    </r>
    <r>
      <rPr>
        <b/>
        <sz val="11"/>
        <color theme="0" tint="-0.499984740745262"/>
        <rFont val="Aptos Narrow"/>
        <family val="2"/>
        <scheme val="minor"/>
      </rPr>
      <t>CONDITIONS FOR APPLYING ACTUAL EMBEDDED EMISSIONS IN IMPORTED ELECTRICITY</t>
    </r>
    <r>
      <rPr>
        <sz val="11"/>
        <color theme="1"/>
        <rFont val="Aptos Narrow"/>
        <family val="2"/>
        <scheme val="minor"/>
      </rPr>
      <t xml:space="preserve">
अधिकृत सीबाम घोषक को संबंधित अनुच्छेद 7(3) में संदर्भित गणना के लिए डिफ़ॉल्ट मूल्य के बजाय वास्तविक अंतर्निहित उत्सर्जन को लागू कर सकता है यदि निम्नलिखित संयुक्त मानक परिणामीत होते हैं:
(a) जिस विद्युत के लिए वास्तविक अंतर्निहित उत्सर्जन का उपयोग किया जाता है, उसकी मात्रा एक अधिकृत सीबाम घोषक और तृतीय देश में स्थित विद्युत उत्पादक के बीच एक विद्युत खरीदी समझौते से कवर की गई हो;
(b) विद्युत उत्पादन करने वाली संस्थान केवल सीधे संघ ट्रांसमिशन प्रणाली से जुड़ा हो या यह प्रमाणित किया जा सकता है कि निर्यात के समय किसी भी बिंदु पर नेटवर्क में कोई भी शारीरिक दबाव नहीं था जिसमें संस्थान और संघ ट्रांसमिशन प्रणाली के बीच;
(c) विद्युत उत्पादन करने वाली संस्थान प्रति इलेक्ट्रिसिटी किलोवॉट-घंटे के लिए 550 ग्राम से अधिक कोयले के स्रोत की कार्बन डाइऑक्साइड नहीं उत्सर्जित करती है;
(d) जिस विद्युत के लिए वास्तविक अंतर्निहित उत्सर्जन का उपयोग किया जाता है, उसकी मात्रा देश के सभी जिम्मेदार ट्रांसमिशन सिस्टम ऑपरेटर्स द्वारा आवंटित इंटरकनेक्शन क्षमता के लिए पक्षपातित किया जाता है, मूल देश, गंतव्य देश, और, यदि उचित हो, प्रत्येक ट्रांजिट देश, और नामित क्षमता और संस्थान द्वारा उत्पादित विद्युत का उत्पादन समय संदर्भ में हो, जो एक घंटे से अधिक नहीं होगा;
(e) उपरोक्त मानकों की पूर्ति एक मान्यता प्राप्त वेरिफायर द्वारा प्रमाणित की जाती है, जिसे कम से कम मासिक अंतरिम रिपोर्ट प्राप्त कराई जाती है, जो दिखाती है कि वह मानक कैसे पूरे होते हैं। इसे पावर परचेज समझौते के तहत विद्युत की एकत्रित मात्रा और उसके संबंधित वास्तविक अंतर्निहित उत्सर्जन को उन्हें बाहर किया जाएगा जो प्राचल के अनुसार सामग्रियों में अंतर्निहित विद्युत के उत्सर्जन की गणना के उद्देश्य से उपयोग किया जाता है, संबंधित है।
</t>
    </r>
    <r>
      <rPr>
        <i/>
        <sz val="11"/>
        <color theme="0" tint="-0.499984740745262"/>
        <rFont val="Aptos Narrow"/>
        <family val="2"/>
        <scheme val="minor"/>
      </rPr>
      <t xml:space="preserve">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</si>
  <si>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rPr>
        <b/>
        <sz val="11"/>
        <color theme="1"/>
        <rFont val="Aptos Narrow"/>
        <family val="2"/>
        <scheme val="minor"/>
      </rPr>
      <t xml:space="preserve">6. अप्रत्यक्ष उत्सर्जनों के लिए वास्तविक अंतर्निहित उत्सर्जनों को लागू करने की शर्तें </t>
    </r>
    <r>
      <rPr>
        <b/>
        <i/>
        <sz val="11"/>
        <color theme="0" tint="-0.499984740745262"/>
        <rFont val="Aptos Narrow"/>
        <family val="2"/>
        <scheme val="minor"/>
      </rPr>
      <t>CONDITIONS TO APPLYING ACTUAL EMBEDDED EMISSIONS FOR INDIRECT EMISSIONS</t>
    </r>
    <r>
      <rPr>
        <sz val="11"/>
        <color theme="1"/>
        <rFont val="Aptos Narrow"/>
        <family val="2"/>
        <scheme val="minor"/>
      </rPr>
      <t xml:space="preserve">
यदि अधिकृत सीबाम घोषक साबित कर सकता है कि आयातित सामग्री का उत्पादन किया जाता है उस स्थानीय में एक सीधा तकनीकी संबंध या तो विद्युत उत्पादन स्रोत के बीच या तो उस स्थानीय की संयंत्र के ऑपरेटर ने तीसरे देश में स्थित एक विद्युत उत्पादक के साथ एक विद्युत की अंश क्रियान्वयन और विशिष्ट मूल्य का उपयोग किया जाता है, तो वह अधिकृत सीबाम घोषक द्वारा सामग्री के लिए जिस गणना की यह उल्लिखित की जाती है, उसमें वास्तविक अंतर्निहित उत्सर्जन का अनुप्रयोग कर सकता है। 
</t>
    </r>
    <r>
      <rPr>
        <i/>
        <sz val="11"/>
        <color theme="0" tint="-0.499984740745262"/>
        <rFont val="Aptos Narrow"/>
        <family val="2"/>
        <scheme val="minor"/>
      </rPr>
      <t xml:space="preserve">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
</t>
    </r>
  </si>
  <si>
    <r>
      <rPr>
        <b/>
        <sz val="11"/>
        <color theme="1"/>
        <rFont val="Aptos Narrow"/>
        <family val="2"/>
        <scheme val="minor"/>
      </rPr>
      <t xml:space="preserve">7. अनुच्छेद 7(2) में उल्लिखित डिफ़ॉल्ट मूल्यों का समुचित क्षेत्र-विशेष विशेषताओं पर आधारित समायोजन। </t>
    </r>
    <r>
      <rPr>
        <b/>
        <i/>
        <sz val="11"/>
        <color theme="0" tint="-0.499984740745262"/>
        <rFont val="Aptos Narrow"/>
        <family val="2"/>
        <scheme val="minor"/>
      </rPr>
      <t>ADAPTATION OF DEFAULT VALUES REFERRED TO IN ARTICLE 7(2) BASED ON REGION-SPECIFIC FEATURES</t>
    </r>
    <r>
      <rPr>
        <sz val="11"/>
        <color theme="1"/>
        <rFont val="Aptos Narrow"/>
        <family val="2"/>
        <scheme val="minor"/>
      </rPr>
      <t xml:space="preserve">
डिफ़ॉल्ट मूल्यों को विशिष्ट क्षेत्रों और तृतीय देशों के भीतर क्षेत्रों के लिए समानाधिकारिक उत्सर्जन कारकों के मामले में विशेष विशेषताओं के प्रबल प्रभाव के संदर्भ में अनुकूलित किया जा सकता है। जब उन विशिष्ट स्थानीय विशेषताओं के अनुकूलित डेटा उपलब्ध होते हैं और और अधिक लक्षित डिफ़ॉल्ट मूल्य निर्धारित किए जा सकते हैं, तो उनका उपयोग किया जा सकता है। जहां तीसरे देश, तीसरे देशों के समूह या तीसरे देश के भीतर एक क्षेत्र में उत्पन्न सामग्रियों के लिए घोषक यह सिद्ध कर सकते हैं कि वे आयात के लिए अनुप्रयुक्त क्षेत्र-विशेष अनुकूलन वास्तविक मूल्यों के निर्धारण के तय से कम हैं, तो ऐसे क्षेत्र-विशेष अनुकूलन का उपयोग किया जा सकता है।
</t>
    </r>
    <r>
      <rPr>
        <i/>
        <sz val="11"/>
        <color theme="0" tint="-0.499984740745262"/>
        <rFont val="Aptos Narrow"/>
        <family val="2"/>
        <scheme val="minor"/>
      </rPr>
      <t>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</si>
  <si>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मूल देश</t>
  </si>
  <si>
    <t>उत्पादन (स्थानांतरण) का देश</t>
  </si>
  <si>
    <t>सामग्री का निर्माण मास (किलोग्राम/टन)</t>
  </si>
  <si>
    <t>प्रकार का माप (इकाई किलोग्राम/टन)</t>
  </si>
  <si>
    <t>निर्धारण का प्रकार: वास्तविक या डिफ़ॉल्ट मूल्य</t>
  </si>
  <si>
    <t>सीधे एंबेडेड उत्सर्जन:</t>
  </si>
  <si>
    <t>वस्त्र माप (उत्पन्न):</t>
  </si>
  <si>
    <t>लागू करने योग्य प्रतिवेदन पद्धति का प्रकार</t>
  </si>
  <si>
    <t>अतिरिक्त जानकारी (लागू करने योग्य प्रतिवेदन पद्धति पर)</t>
  </si>
  <si>
    <t>विशिष्ट सीधे एंबेडेड उत्सर्जन (टन कार्बन डाइऑक्साइड प्रति इकाई)</t>
  </si>
  <si>
    <t>मापन इकाई का प्रकार</t>
  </si>
  <si>
    <t>अप्रत्यक्ष एंबेडेड उत्सर्जन:</t>
  </si>
  <si>
    <t>निर्धारण का प्रकार</t>
  </si>
  <si>
    <t>उत्सर्जन कारक का स्रोत</t>
  </si>
  <si>
    <t>विद्युत का स्रोत</t>
  </si>
  <si>
    <t>अन्य स्रोत संकेत</t>
  </si>
  <si>
    <t>विद्युत खपत (मेगावॉट-घंटा/इकाई)</t>
  </si>
  <si>
    <t>उत्सर्जन कारक (टन कार्बन डाइऑक्साइड प्रति मेगावॉट-घंटा)</t>
  </si>
  <si>
    <t>विशिष्ट अप्रत्यक्ष एंबेडेड उत्सर्जन</t>
  </si>
  <si>
    <t>उत्सर्जन कारक मूल्य का स्रोत</t>
  </si>
  <si>
    <t>डिफ़ॉल्ट मूल्यों का उपयोग के लिए प्रत्यायिति</t>
  </si>
  <si>
    <r>
      <t xml:space="preserve">सीबाम रिपोर्टिंग के लिए वास्तविक डेटा का उपयोग करते समय आवश्यक जानकारी </t>
    </r>
    <r>
      <rPr>
        <b/>
        <i/>
        <sz val="14"/>
        <color theme="0"/>
        <rFont val="Aptos"/>
        <family val="2"/>
      </rPr>
      <t>Information Required for CBAM reporting using actual data</t>
    </r>
  </si>
  <si>
    <t>मापन इकाई का प्रकार:</t>
  </si>
  <si>
    <t>कृपया चुनें…</t>
  </si>
  <si>
    <t>किलोग्राम</t>
  </si>
  <si>
    <t>टन</t>
  </si>
  <si>
    <t>निर्धारण का प्रकार:</t>
  </si>
  <si>
    <t>कृपया चुनें...</t>
  </si>
  <si>
    <t>वास्तविक डेटा</t>
  </si>
  <si>
    <t>अनुमानित मूल्य जिसमें कमीशन द्वारा उपलब्ध और प्रकाशित मूल्य शामिल हैं</t>
  </si>
  <si>
    <t>लागू करने योग्य प्रतिवेदन पद्धति का प्रकार:</t>
  </si>
  <si>
    <t>कमीशन द्वारा उपलब्ध और प्रकाशित डिफ़ॉल्ट मूल्य</t>
  </si>
  <si>
    <t>अन्य तरीके</t>
  </si>
  <si>
    <t>कमीशन नियम</t>
  </si>
  <si>
    <t>विद्युत का स्रोत:</t>
  </si>
  <si>
    <t>बिजली ग्रिड से प्राप्त</t>
  </si>
  <si>
    <t>विद्युत जेनरेटर से सीधा तकनीकी संबंध</t>
  </si>
  <si>
    <t>द्विपक्षीय विद्युत खरीद अनुबंध</t>
  </si>
  <si>
    <t>उत्सर्जन कारक का स्रोत:</t>
  </si>
  <si>
    <t>अन्य</t>
  </si>
  <si>
    <t>कमीशन IEA डेटा के आधार पर</t>
  </si>
  <si>
    <t>डिफ़ॉल्ट मूल्यों के उपयोग के लिए प्रतिवाद:</t>
  </si>
  <si>
    <t>अधिक यथार्थ मॉनिटरिंग के लिए असमर्थ लागतें</t>
  </si>
  <si>
    <t>डेटा गैप</t>
  </si>
  <si>
    <t xml:space="preserve">बिजली के उत्सर्जन कारक का स्रोत निम्नलिखित विकल्पों में से चयन किया जा सकता है, जो कार्यान्वयन अधिनियम की </t>
  </si>
  <si>
    <t>अनुसंधान के संबंधित अनुच्छेदों पर आधारित हैं:</t>
  </si>
  <si>
    <t>D.4(a) यूरोपीय कमीशन द्वारा प्रदान की गई IEA डेटा पर आधारित उत्सर्जन कारक।</t>
  </si>
  <si>
    <t>D.4(b) औसत उत्सर्जन कारक या Annex IV के अनुच्छेद 4.3 के रूप में CO2 उत्सर्जन कारक के रूप में अन्य सार्वजनिक उपलब्ध डेटा पर आधारित उत्सर्जन कारक।</t>
  </si>
  <si>
    <t>D.4.1 व्यावसायिक युग्मन से बिजली का उत्सर्जन कारक।</t>
  </si>
  <si>
    <t>D.4.2 व्यावसायिक युग्मन में उत्सर्जन कारक।</t>
  </si>
  <si>
    <t>D.4.3.1 सीधे तकनीकी संबंध के स्रोत से प्राप्त बिजली का उत्सर्जन कारक।</t>
  </si>
  <si>
    <t>D.4.3.2 बिजली के उत्सर्जन कारक (एक विद्युत खरीद समझौते के तहत उत्पन्न) के बाहरी इंस्टॉलेशन से प्राप्त।</t>
  </si>
  <si>
    <t>मिश्रण: जहां बिजली एक ही स्रोत से अधिकतम रूप से प्राप्त नहीं है, वह उत्सर्जन कारक उस अधिक से अधिक ऊपरी विकल्पों के द्वारा निर्धारित किया जाता है, और यह ऊपरी विधियों का मिश्रण के रूप में गणना की जाती है।</t>
  </si>
  <si>
    <t>कृपया चयन करें।…</t>
  </si>
  <si>
    <t>मान डालें…</t>
  </si>
  <si>
    <t>कृपया यहाँ टाइप करें।</t>
  </si>
  <si>
    <r>
      <t xml:space="preserve">EU के बाहर स्थापना ऑपरेटर्स के लिए सीबैम कार्यान्वयन पर मार्गदर्शिका दस्तावेज़ 
</t>
    </r>
    <r>
      <rPr>
        <b/>
        <sz val="8"/>
        <color theme="0" tint="-0.499984740745262"/>
        <rFont val="Aptos Narrow"/>
        <family val="2"/>
        <scheme val="minor"/>
      </rPr>
      <t>GUIDANCE DOCUMENT ON CBAM IMPLEMENTATION FOR INSTALLATION OPERATORS OUTSIDE THE EU :</t>
    </r>
  </si>
  <si>
    <t>नियम और संबंधित प्रावधान Regulations and relevant provisions</t>
  </si>
  <si>
    <t>Important note for Reporting Declarants/Importers:</t>
  </si>
  <si>
    <t xml:space="preserve">To see translated text in cells which are not automatically translated, go to Review &gt; Translate. </t>
  </si>
  <si>
    <t xml:space="preserve">यहाँ सीएन कोड टाइप करें...
</t>
  </si>
  <si>
    <t xml:space="preserve">यहाँ सीएन कोड टाइप करें...
</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</si>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</sst>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sz val="10"/>
      <color rgb="FF0D0D0D"/>
      <name val="Segoe UI"/>
      <family val="2"/>
    </font>
    <font>
      <i/>
      <sz val="11"/>
      <color theme="0" tint="-0.499984740745262"/>
      <name val="Aptos Narrow"/>
      <family val="2"/>
      <scheme val="minor"/>
    </font>
    <font>
      <sz val="10"/>
      <color theme="0" tint="-0.499984740745262"/>
      <name val="Segoe UI"/>
      <family val="2"/>
    </font>
    <font>
      <sz val="11"/>
      <color theme="0" tint="-0.499984740745262"/>
      <name val="Aptos Narrow"/>
      <family val="2"/>
      <scheme val="minor"/>
    </font>
    <font>
      <i/>
      <sz val="8"/>
      <color theme="0" tint="-0.499984740745262"/>
      <name val="Aptos Narrow"/>
      <family val="2"/>
      <scheme val="minor"/>
    </font>
    <font>
      <b/>
      <i/>
      <sz val="8"/>
      <color theme="0" tint="-0.499984740745262"/>
      <name val="Aptos Narrow"/>
      <family val="2"/>
      <scheme val="minor"/>
    </font>
    <font>
      <sz val="8"/>
      <name val="Aptos Narrow"/>
      <family val="2"/>
      <scheme val="minor"/>
    </font>
    <font>
      <sz val="10"/>
      <color theme="1"/>
      <name val="Aptos"/>
      <family val="2"/>
    </font>
    <font>
      <sz val="10"/>
      <color rgb="FF0D0D0D"/>
      <name val="Aptos"/>
      <family val="2"/>
    </font>
    <font>
      <b/>
      <sz val="10"/>
      <color theme="0"/>
      <name val="Segoe UI"/>
      <family val="2"/>
    </font>
    <font>
      <b/>
      <i/>
      <sz val="12"/>
      <color theme="0" tint="-0.499984740745262"/>
      <name val="Aptos Narrow"/>
      <family val="2"/>
      <scheme val="minor"/>
    </font>
    <font>
      <b/>
      <sz val="11"/>
      <color theme="0" tint="-0.499984740745262"/>
      <name val="Aptos Narrow"/>
      <family val="2"/>
      <scheme val="minor"/>
    </font>
    <font>
      <b/>
      <i/>
      <sz val="11"/>
      <color theme="0" tint="-0.499984740745262"/>
      <name val="Aptos Narrow"/>
      <family val="2"/>
      <scheme val="minor"/>
    </font>
    <font>
      <b/>
      <i/>
      <sz val="14"/>
      <color theme="0"/>
      <name val="Aptos"/>
      <family val="2"/>
    </font>
    <font>
      <b/>
      <sz val="8"/>
      <color theme="0" tint="-0.499984740745262"/>
      <name val="Aptos Narrow"/>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style="hair">
        <color theme="0" tint="-0.499984740745262"/>
      </top>
      <bottom style="thin">
        <color indexed="64"/>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44">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4" fillId="0" borderId="0" xfId="1" applyFont="1"/>
    <xf numFmtId="0" fontId="15" fillId="5" borderId="0" xfId="0" applyFont="1" applyFill="1" applyAlignment="1">
      <alignment wrapText="1"/>
    </xf>
    <xf numFmtId="0" fontId="16" fillId="5" borderId="2" xfId="0" applyFont="1" applyFill="1" applyBorder="1" applyAlignment="1">
      <alignment vertical="center" wrapText="1"/>
    </xf>
    <xf numFmtId="0" fontId="8" fillId="5" borderId="2" xfId="0" applyFont="1" applyFill="1" applyBorder="1"/>
    <xf numFmtId="0" fontId="8" fillId="5" borderId="3" xfId="0" applyFont="1" applyFill="1" applyBorder="1"/>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4" fillId="5" borderId="0" xfId="1" applyFont="1" applyFill="1"/>
    <xf numFmtId="0" fontId="18" fillId="5" borderId="0" xfId="0" applyFont="1" applyFill="1"/>
    <xf numFmtId="0" fontId="18" fillId="5" borderId="0" xfId="1" applyFont="1" applyFill="1"/>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1" fillId="5" borderId="1" xfId="0" applyFont="1" applyFill="1" applyBorder="1" applyAlignment="1">
      <alignment horizontal="left"/>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2" fillId="5" borderId="1" xfId="0" applyFont="1" applyFill="1" applyBorder="1" applyAlignment="1">
      <alignment horizontal="left"/>
    </xf>
    <xf numFmtId="0" fontId="22" fillId="5" borderId="0" xfId="0" applyFont="1" applyFill="1" applyAlignment="1">
      <alignment horizontal="left"/>
    </xf>
    <xf numFmtId="0" fontId="22" fillId="2" borderId="0" xfId="0" applyFont="1" applyFill="1" applyAlignment="1">
      <alignment horizontal="left"/>
    </xf>
    <xf numFmtId="0" fontId="24" fillId="5" borderId="0" xfId="0" applyFont="1" applyFill="1" applyAlignment="1">
      <alignment horizontal="justify" wrapText="1"/>
    </xf>
    <xf numFmtId="0" fontId="21" fillId="5" borderId="1" xfId="0" applyFont="1" applyFill="1" applyBorder="1"/>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6" borderId="0" xfId="0" applyFont="1" applyFill="1"/>
    <xf numFmtId="0" fontId="19" fillId="6" borderId="0" xfId="0" applyFont="1" applyFill="1" applyAlignment="1">
      <alignment wrapText="1"/>
    </xf>
    <xf numFmtId="0" fontId="19" fillId="6"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9" fillId="5" borderId="0" xfId="0" applyFont="1" applyFill="1"/>
    <xf numFmtId="0" fontId="31" fillId="7" borderId="0" xfId="0" applyFont="1" applyFill="1"/>
    <xf numFmtId="0" fontId="24" fillId="5" borderId="0" xfId="0" applyFont="1" applyFill="1" applyAlignment="1">
      <alignment horizontal="left" vertical="center" wrapText="1"/>
    </xf>
    <xf numFmtId="0" fontId="21" fillId="5" borderId="0" xfId="0" applyFont="1" applyFill="1" applyAlignment="1">
      <alignment horizontal="left"/>
    </xf>
    <xf numFmtId="0" fontId="0" fillId="0" borderId="1" xfId="0" applyBorder="1"/>
    <xf numFmtId="0" fontId="32" fillId="0" borderId="0" xfId="0" applyFont="1"/>
    <xf numFmtId="0" fontId="32" fillId="5" borderId="0" xfId="0" applyFont="1" applyFill="1"/>
    <xf numFmtId="0" fontId="0" fillId="5" borderId="0" xfId="0" applyFill="1" applyAlignment="1">
      <alignment vertical="top"/>
    </xf>
    <xf numFmtId="0" fontId="33" fillId="5" borderId="0" xfId="0" applyFont="1" applyFill="1" applyAlignment="1">
      <alignment vertical="top"/>
    </xf>
    <xf numFmtId="0" fontId="16" fillId="5" borderId="2" xfId="0" applyFont="1" applyFill="1" applyBorder="1" applyAlignment="1">
      <alignment vertical="top" wrapText="1"/>
    </xf>
    <xf numFmtId="0" fontId="36" fillId="5" borderId="2" xfId="0" applyFont="1" applyFill="1" applyBorder="1" applyAlignment="1">
      <alignment vertical="center" wrapText="1"/>
    </xf>
    <xf numFmtId="0" fontId="36" fillId="5" borderId="3" xfId="0" applyFont="1" applyFill="1" applyBorder="1" applyAlignment="1">
      <alignment vertical="top" wrapText="1"/>
    </xf>
    <xf numFmtId="0" fontId="38" fillId="5" borderId="2" xfId="0" applyFont="1" applyFill="1" applyBorder="1" applyAlignment="1">
      <alignment vertical="center" wrapText="1"/>
    </xf>
    <xf numFmtId="0" fontId="39" fillId="5" borderId="0" xfId="0" applyFont="1" applyFill="1" applyAlignment="1">
      <alignment vertical="center" wrapText="1"/>
    </xf>
    <xf numFmtId="0" fontId="39" fillId="5" borderId="0" xfId="0" applyFont="1" applyFill="1" applyAlignment="1">
      <alignment horizontal="left" vertical="center" wrapText="1"/>
    </xf>
    <xf numFmtId="0" fontId="39" fillId="5" borderId="9" xfId="0" applyFont="1" applyFill="1" applyBorder="1" applyAlignment="1">
      <alignment horizontal="left" vertical="center" wrapText="1"/>
    </xf>
    <xf numFmtId="0" fontId="32" fillId="5" borderId="9" xfId="0" applyFont="1" applyFill="1" applyBorder="1" applyAlignment="1">
      <alignment vertical="center" wrapText="1"/>
    </xf>
    <xf numFmtId="0" fontId="39" fillId="5" borderId="10" xfId="0" applyFont="1" applyFill="1" applyBorder="1" applyAlignment="1">
      <alignment horizontal="left" vertical="center" wrapText="1"/>
    </xf>
    <xf numFmtId="0" fontId="32" fillId="5" borderId="10" xfId="0" applyFont="1" applyFill="1" applyBorder="1" applyAlignment="1">
      <alignment vertical="center" wrapText="1"/>
    </xf>
    <xf numFmtId="0" fontId="39" fillId="5" borderId="10" xfId="0" applyFont="1" applyFill="1" applyBorder="1" applyAlignment="1">
      <alignment vertical="center" wrapText="1"/>
    </xf>
    <xf numFmtId="0" fontId="40" fillId="5" borderId="10" xfId="0" applyFont="1" applyFill="1" applyBorder="1" applyAlignment="1">
      <alignment vertical="center" wrapText="1"/>
    </xf>
    <xf numFmtId="0" fontId="39" fillId="5" borderId="11" xfId="0" applyFont="1" applyFill="1" applyBorder="1" applyAlignment="1">
      <alignment horizontal="left" vertical="center" wrapText="1"/>
    </xf>
    <xf numFmtId="0" fontId="39" fillId="5" borderId="11" xfId="0" applyFont="1" applyFill="1" applyBorder="1" applyAlignment="1">
      <alignment vertical="center" wrapText="1"/>
    </xf>
    <xf numFmtId="0" fontId="29" fillId="5" borderId="0" xfId="0" applyFont="1" applyFill="1" applyAlignment="1">
      <alignment vertical="center"/>
    </xf>
    <xf numFmtId="0" fontId="30" fillId="3" borderId="0" xfId="0" applyFont="1" applyFill="1" applyAlignment="1">
      <alignment vertical="center" wrapText="1"/>
    </xf>
    <xf numFmtId="0" fontId="41" fillId="3" borderId="0" xfId="0" applyFont="1" applyFill="1" applyAlignment="1">
      <alignment vertical="center" wrapText="1"/>
    </xf>
    <xf numFmtId="0" fontId="6" fillId="3" borderId="0" xfId="0" applyFont="1" applyFill="1" applyAlignment="1">
      <alignment vertical="center" wrapText="1"/>
    </xf>
    <xf numFmtId="0" fontId="6" fillId="3" borderId="0" xfId="0" applyFont="1" applyFill="1" applyAlignment="1">
      <alignment vertical="top" wrapText="1"/>
    </xf>
    <xf numFmtId="0" fontId="20" fillId="5" borderId="0" xfId="0" applyFont="1" applyFill="1" applyAlignment="1">
      <alignment vertical="center"/>
    </xf>
    <xf numFmtId="0" fontId="20" fillId="5" borderId="0" xfId="0" applyFont="1" applyFill="1"/>
    <xf numFmtId="0" fontId="23" fillId="2" borderId="0" xfId="0" applyFont="1" applyFill="1" applyAlignment="1">
      <alignment horizontal="justify" vertical="center"/>
    </xf>
    <xf numFmtId="0" fontId="24" fillId="5" borderId="0" xfId="0" applyFont="1" applyFill="1" applyAlignment="1">
      <alignment horizontal="justify" vertical="center"/>
    </xf>
    <xf numFmtId="0" fontId="24" fillId="5" borderId="0" xfId="0" applyFont="1" applyFill="1" applyAlignment="1">
      <alignment horizontal="justify"/>
    </xf>
    <xf numFmtId="0" fontId="24" fillId="5" borderId="0" xfId="0" applyFont="1" applyFill="1" applyAlignment="1">
      <alignment horizontal="left" vertical="center"/>
    </xf>
    <xf numFmtId="0" fontId="0" fillId="0" borderId="2" xfId="0" applyBorder="1"/>
    <xf numFmtId="0" fontId="5" fillId="0" borderId="3" xfId="0" applyFont="1" applyBorder="1"/>
    <xf numFmtId="0" fontId="0" fillId="0" borderId="12" xfId="0" applyBorder="1"/>
    <xf numFmtId="0" fontId="0" fillId="8" borderId="1" xfId="0" applyFill="1" applyBorder="1"/>
    <xf numFmtId="0" fontId="0" fillId="8" borderId="1" xfId="0" applyFill="1" applyBorder="1" applyAlignment="1">
      <alignment wrapText="1"/>
    </xf>
    <xf numFmtId="0" fontId="2" fillId="8" borderId="0" xfId="0" applyFont="1" applyFill="1" applyAlignment="1">
      <alignment vertical="top" wrapText="1"/>
    </xf>
    <xf numFmtId="0" fontId="0" fillId="8" borderId="0" xfId="0" applyFill="1" applyAlignment="1">
      <alignment vertical="top" wrapText="1"/>
    </xf>
    <xf numFmtId="0" fontId="1" fillId="3" borderId="0" xfId="0" applyFont="1" applyFill="1" applyAlignment="1">
      <alignment vertical="center"/>
    </xf>
    <xf numFmtId="0" fontId="12" fillId="9" borderId="0" xfId="0" applyFont="1" applyFill="1"/>
    <xf numFmtId="0" fontId="2" fillId="9" borderId="0" xfId="0" applyFont="1" applyFill="1"/>
    <xf numFmtId="0" fontId="0" fillId="9" borderId="0" xfId="0" applyFill="1" applyAlignment="1">
      <alignment wrapText="1"/>
    </xf>
    <xf numFmtId="0" fontId="2" fillId="9" borderId="0" xfId="0" applyFont="1" applyFill="1" applyAlignment="1">
      <alignment wrapText="1"/>
    </xf>
    <xf numFmtId="0" fontId="2" fillId="9" borderId="0" xfId="0" applyFont="1" applyFill="1" applyAlignment="1">
      <alignment horizontal="center" vertical="center"/>
    </xf>
    <xf numFmtId="0" fontId="0" fillId="9" borderId="0" xfId="0" applyFill="1"/>
    <xf numFmtId="0" fontId="5" fillId="9" borderId="0" xfId="0" applyFont="1" applyFill="1" applyAlignment="1">
      <alignment wrapText="1"/>
    </xf>
    <xf numFmtId="0" fontId="2" fillId="9" borderId="0" xfId="0" applyFont="1" applyFill="1" applyAlignment="1">
      <alignment vertical="top" wrapText="1"/>
    </xf>
    <xf numFmtId="0" fontId="0" fillId="9" borderId="0" xfId="0" applyFill="1" applyAlignment="1">
      <alignment vertical="center" wrapText="1"/>
    </xf>
    <xf numFmtId="0" fontId="0" fillId="9" borderId="0" xfId="0" applyFill="1" applyAlignment="1">
      <alignment vertical="top" wrapText="1"/>
    </xf>
    <xf numFmtId="0" fontId="27" fillId="4" borderId="0" xfId="0" applyFont="1" applyFill="1" applyAlignment="1">
      <alignment horizontal="left" vertical="center"/>
    </xf>
    <xf numFmtId="0" fontId="27" fillId="4"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vertical="center"/>
    </xf>
    <xf numFmtId="0" fontId="25" fillId="6" borderId="0" xfId="0" applyFont="1" applyFill="1" applyAlignment="1">
      <alignment vertical="top" wrapText="1"/>
    </xf>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8103757</xdr:colOff>
      <xdr:row>9</xdr:row>
      <xdr:rowOff>177389</xdr:rowOff>
    </xdr:from>
    <xdr:to>
      <xdr:col>4</xdr:col>
      <xdr:colOff>477251</xdr:colOff>
      <xdr:row>27</xdr:row>
      <xdr:rowOff>97427</xdr:rowOff>
    </xdr:to>
    <xdr:pic>
      <xdr:nvPicPr>
        <xdr:cNvPr id="2" name="Picture 1">
          <a:extLst>
            <a:ext uri="{FF2B5EF4-FFF2-40B4-BE49-F238E27FC236}">
              <a16:creationId xmlns:a16="http://schemas.microsoft.com/office/drawing/2014/main" id="{054EB8E7-6B62-FEDB-1967-587D8F5FE0A8}"/>
            </a:ext>
          </a:extLst>
        </xdr:cNvPr>
        <xdr:cNvPicPr>
          <a:picLocks noChangeAspect="1"/>
        </xdr:cNvPicPr>
      </xdr:nvPicPr>
      <xdr:blipFill>
        <a:blip xmlns:r="http://schemas.openxmlformats.org/officeDocument/2006/relationships" r:embed="rId1"/>
        <a:stretch>
          <a:fillRect/>
        </a:stretch>
      </xdr:blipFill>
      <xdr:spPr>
        <a:xfrm>
          <a:off x="9885492" y="4827830"/>
          <a:ext cx="2514818" cy="3147332"/>
        </a:xfrm>
        <a:prstGeom prst="rect">
          <a:avLst/>
        </a:prstGeom>
      </xdr:spPr>
    </xdr:pic>
    <xdr:clientData/>
  </xdr:twoCellAnchor>
  <xdr:twoCellAnchor editAs="oneCell">
    <xdr:from>
      <xdr:col>3</xdr:col>
      <xdr:colOff>2700616</xdr:colOff>
      <xdr:row>10</xdr:row>
      <xdr:rowOff>24317</xdr:rowOff>
    </xdr:from>
    <xdr:to>
      <xdr:col>3</xdr:col>
      <xdr:colOff>8019837</xdr:colOff>
      <xdr:row>17</xdr:row>
      <xdr:rowOff>9523</xdr:rowOff>
    </xdr:to>
    <xdr:pic>
      <xdr:nvPicPr>
        <xdr:cNvPr id="3" name="Picture 2">
          <a:extLst>
            <a:ext uri="{FF2B5EF4-FFF2-40B4-BE49-F238E27FC236}">
              <a16:creationId xmlns:a16="http://schemas.microsoft.com/office/drawing/2014/main" id="{5D2BA926-CFFD-4B9D-9099-9C8D6959B177}"/>
            </a:ext>
          </a:extLst>
        </xdr:cNvPr>
        <xdr:cNvPicPr>
          <a:picLocks noChangeAspect="1"/>
        </xdr:cNvPicPr>
      </xdr:nvPicPr>
      <xdr:blipFill>
        <a:blip xmlns:r="http://schemas.openxmlformats.org/officeDocument/2006/relationships" r:embed="rId2"/>
        <a:stretch>
          <a:fillRect/>
        </a:stretch>
      </xdr:blipFill>
      <xdr:spPr>
        <a:xfrm>
          <a:off x="4482351" y="4854052"/>
          <a:ext cx="5319221" cy="1236455"/>
        </a:xfrm>
        <a:prstGeom prst="rect">
          <a:avLst/>
        </a:prstGeom>
      </xdr:spPr>
    </xdr:pic>
    <xdr:clientData/>
  </xdr:twoCellAnchor>
  <xdr:twoCellAnchor editAs="oneCell">
    <xdr:from>
      <xdr:col>0</xdr:col>
      <xdr:colOff>212911</xdr:colOff>
      <xdr:row>10</xdr:row>
      <xdr:rowOff>0</xdr:rowOff>
    </xdr:from>
    <xdr:to>
      <xdr:col>3</xdr:col>
      <xdr:colOff>2686946</xdr:colOff>
      <xdr:row>13</xdr:row>
      <xdr:rowOff>13334</xdr:rowOff>
    </xdr:to>
    <xdr:pic>
      <xdr:nvPicPr>
        <xdr:cNvPr id="4" name="Picture 3">
          <a:extLst>
            <a:ext uri="{FF2B5EF4-FFF2-40B4-BE49-F238E27FC236}">
              <a16:creationId xmlns:a16="http://schemas.microsoft.com/office/drawing/2014/main" id="{D04C0F6A-3A75-DAA1-42BC-79D465444D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911" y="4829735"/>
          <a:ext cx="4248150" cy="547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5757918</xdr:colOff>
      <xdr:row>11</xdr:row>
      <xdr:rowOff>95138</xdr:rowOff>
    </xdr:from>
    <xdr:to>
      <xdr:col>3</xdr:col>
      <xdr:colOff>6634218</xdr:colOff>
      <xdr:row>14</xdr:row>
      <xdr:rowOff>132565</xdr:rowOff>
    </xdr:to>
    <xdr:sp macro="" textlink="">
      <xdr:nvSpPr>
        <xdr:cNvPr id="5" name="Oval 4">
          <a:extLst>
            <a:ext uri="{FF2B5EF4-FFF2-40B4-BE49-F238E27FC236}">
              <a16:creationId xmlns:a16="http://schemas.microsoft.com/office/drawing/2014/main" id="{F7BB3B61-E10A-4B7D-AB75-82329127E944}"/>
            </a:ext>
          </a:extLst>
        </xdr:cNvPr>
        <xdr:cNvSpPr/>
      </xdr:nvSpPr>
      <xdr:spPr>
        <a:xfrm>
          <a:off x="7539653" y="5104167"/>
          <a:ext cx="876300" cy="5753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5757918</xdr:colOff>
      <xdr:row>11</xdr:row>
      <xdr:rowOff>95138</xdr:rowOff>
    </xdr:from>
    <xdr:to>
      <xdr:col>3</xdr:col>
      <xdr:colOff>6634218</xdr:colOff>
      <xdr:row>14</xdr:row>
      <xdr:rowOff>132565</xdr:rowOff>
    </xdr:to>
    <xdr:sp macro="" textlink="">
      <xdr:nvSpPr>
        <xdr:cNvPr id="6" name="Oval 5">
          <a:extLst>
            <a:ext uri="{FF2B5EF4-FFF2-40B4-BE49-F238E27FC236}">
              <a16:creationId xmlns:a16="http://schemas.microsoft.com/office/drawing/2014/main" id="{3B19AC1F-B382-403F-B5A3-CEE037A9D73E}"/>
            </a:ext>
          </a:extLst>
        </xdr:cNvPr>
        <xdr:cNvSpPr/>
      </xdr:nvSpPr>
      <xdr:spPr>
        <a:xfrm>
          <a:off x="7539653" y="5104167"/>
          <a:ext cx="876300" cy="5753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5757918</xdr:colOff>
      <xdr:row>11</xdr:row>
      <xdr:rowOff>95138</xdr:rowOff>
    </xdr:from>
    <xdr:to>
      <xdr:col>3</xdr:col>
      <xdr:colOff>6634218</xdr:colOff>
      <xdr:row>14</xdr:row>
      <xdr:rowOff>132565</xdr:rowOff>
    </xdr:to>
    <xdr:sp macro="" textlink="">
      <xdr:nvSpPr>
        <xdr:cNvPr id="7" name="Oval 6">
          <a:extLst>
            <a:ext uri="{FF2B5EF4-FFF2-40B4-BE49-F238E27FC236}">
              <a16:creationId xmlns:a16="http://schemas.microsoft.com/office/drawing/2014/main" id="{9501A08B-17C5-40AF-92EB-FD853EBDF80E}"/>
            </a:ext>
          </a:extLst>
        </xdr:cNvPr>
        <xdr:cNvSpPr/>
      </xdr:nvSpPr>
      <xdr:spPr>
        <a:xfrm>
          <a:off x="7539653" y="5104167"/>
          <a:ext cx="876300" cy="5753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5757918</xdr:colOff>
      <xdr:row>11</xdr:row>
      <xdr:rowOff>95138</xdr:rowOff>
    </xdr:from>
    <xdr:to>
      <xdr:col>3</xdr:col>
      <xdr:colOff>6634218</xdr:colOff>
      <xdr:row>14</xdr:row>
      <xdr:rowOff>132565</xdr:rowOff>
    </xdr:to>
    <xdr:sp macro="" textlink="">
      <xdr:nvSpPr>
        <xdr:cNvPr id="8" name="Oval 7">
          <a:extLst>
            <a:ext uri="{FF2B5EF4-FFF2-40B4-BE49-F238E27FC236}">
              <a16:creationId xmlns:a16="http://schemas.microsoft.com/office/drawing/2014/main" id="{B4CCC07B-3C18-4214-91C2-D2EA929B3A37}"/>
            </a:ext>
          </a:extLst>
        </xdr:cNvPr>
        <xdr:cNvSpPr/>
      </xdr:nvSpPr>
      <xdr:spPr>
        <a:xfrm>
          <a:off x="7539653" y="5104167"/>
          <a:ext cx="876300" cy="5753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6768353</xdr:colOff>
      <xdr:row>9</xdr:row>
      <xdr:rowOff>110154</xdr:rowOff>
    </xdr:from>
    <xdr:to>
      <xdr:col>3</xdr:col>
      <xdr:colOff>7454153</xdr:colOff>
      <xdr:row>12</xdr:row>
      <xdr:rowOff>12326</xdr:rowOff>
    </xdr:to>
    <xdr:sp macro="" textlink="">
      <xdr:nvSpPr>
        <xdr:cNvPr id="9" name="Oval 8">
          <a:extLst>
            <a:ext uri="{FF2B5EF4-FFF2-40B4-BE49-F238E27FC236}">
              <a16:creationId xmlns:a16="http://schemas.microsoft.com/office/drawing/2014/main" id="{3A0F2C5B-9229-4FDA-B797-DB2F7E73F63E}"/>
            </a:ext>
          </a:extLst>
        </xdr:cNvPr>
        <xdr:cNvSpPr/>
      </xdr:nvSpPr>
      <xdr:spPr>
        <a:xfrm>
          <a:off x="8550088" y="4760595"/>
          <a:ext cx="685800" cy="44005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35</xdr:row>
      <xdr:rowOff>104775</xdr:rowOff>
    </xdr:from>
    <xdr:to>
      <xdr:col>4</xdr:col>
      <xdr:colOff>11891</xdr:colOff>
      <xdr:row>41</xdr:row>
      <xdr:rowOff>76310</xdr:rowOff>
    </xdr:to>
    <xdr:pic>
      <xdr:nvPicPr>
        <xdr:cNvPr id="2" name="Picture 1">
          <a:extLst>
            <a:ext uri="{FF2B5EF4-FFF2-40B4-BE49-F238E27FC236}">
              <a16:creationId xmlns:a16="http://schemas.microsoft.com/office/drawing/2014/main" id="{71EA03FE-3D48-4262-A9D9-E34DD568E714}"/>
            </a:ext>
          </a:extLst>
        </xdr:cNvPr>
        <xdr:cNvPicPr>
          <a:picLocks noChangeAspect="1"/>
        </xdr:cNvPicPr>
      </xdr:nvPicPr>
      <xdr:blipFill>
        <a:blip xmlns:r="http://schemas.openxmlformats.org/officeDocument/2006/relationships" r:embed="rId1"/>
        <a:stretch>
          <a:fillRect/>
        </a:stretch>
      </xdr:blipFill>
      <xdr:spPr>
        <a:xfrm>
          <a:off x="4514850" y="5562600"/>
          <a:ext cx="5315411" cy="1238360"/>
        </a:xfrm>
        <a:prstGeom prst="rect">
          <a:avLst/>
        </a:prstGeom>
      </xdr:spPr>
    </xdr:pic>
    <xdr:clientData/>
  </xdr:twoCellAnchor>
  <xdr:twoCellAnchor>
    <xdr:from>
      <xdr:col>3</xdr:col>
      <xdr:colOff>266700</xdr:colOff>
      <xdr:row>36</xdr:row>
      <xdr:rowOff>171450</xdr:rowOff>
    </xdr:from>
    <xdr:to>
      <xdr:col>3</xdr:col>
      <xdr:colOff>1143000</xdr:colOff>
      <xdr:row>39</xdr:row>
      <xdr:rowOff>20955</xdr:rowOff>
    </xdr:to>
    <xdr:sp macro="" textlink="">
      <xdr:nvSpPr>
        <xdr:cNvPr id="4" name="Oval 3">
          <a:extLst>
            <a:ext uri="{FF2B5EF4-FFF2-40B4-BE49-F238E27FC236}">
              <a16:creationId xmlns:a16="http://schemas.microsoft.com/office/drawing/2014/main" id="{16D3F079-430D-4CCE-9A4E-D7A9EAD9A53B}"/>
            </a:ext>
          </a:extLst>
        </xdr:cNvPr>
        <xdr:cNvSpPr/>
      </xdr:nvSpPr>
      <xdr:spPr>
        <a:xfrm>
          <a:off x="7591425" y="5810250"/>
          <a:ext cx="876300" cy="57340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1257300</xdr:colOff>
      <xdr:row>35</xdr:row>
      <xdr:rowOff>9525</xdr:rowOff>
    </xdr:from>
    <xdr:to>
      <xdr:col>3</xdr:col>
      <xdr:colOff>1943100</xdr:colOff>
      <xdr:row>37</xdr:row>
      <xdr:rowOff>97155</xdr:rowOff>
    </xdr:to>
    <xdr:sp macro="" textlink="">
      <xdr:nvSpPr>
        <xdr:cNvPr id="5" name="Oval 4">
          <a:extLst>
            <a:ext uri="{FF2B5EF4-FFF2-40B4-BE49-F238E27FC236}">
              <a16:creationId xmlns:a16="http://schemas.microsoft.com/office/drawing/2014/main" id="{E12EE970-7B1C-4861-8FA2-D900BEEB065B}"/>
            </a:ext>
          </a:extLst>
        </xdr:cNvPr>
        <xdr:cNvSpPr/>
      </xdr:nvSpPr>
      <xdr:spPr>
        <a:xfrm>
          <a:off x="8582025" y="5467350"/>
          <a:ext cx="685800" cy="4495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2390775</xdr:colOff>
      <xdr:row>35</xdr:row>
      <xdr:rowOff>47625</xdr:rowOff>
    </xdr:from>
    <xdr:to>
      <xdr:col>4</xdr:col>
      <xdr:colOff>2408138</xdr:colOff>
      <xdr:row>51</xdr:row>
      <xdr:rowOff>105047</xdr:rowOff>
    </xdr:to>
    <xdr:pic>
      <xdr:nvPicPr>
        <xdr:cNvPr id="3" name="Picture 2">
          <a:extLst>
            <a:ext uri="{FF2B5EF4-FFF2-40B4-BE49-F238E27FC236}">
              <a16:creationId xmlns:a16="http://schemas.microsoft.com/office/drawing/2014/main" id="{F08D8A8A-3694-E38F-4234-0E21CA67249E}"/>
            </a:ext>
          </a:extLst>
        </xdr:cNvPr>
        <xdr:cNvPicPr>
          <a:picLocks noChangeAspect="1"/>
        </xdr:cNvPicPr>
      </xdr:nvPicPr>
      <xdr:blipFill>
        <a:blip xmlns:r="http://schemas.openxmlformats.org/officeDocument/2006/relationships" r:embed="rId2"/>
        <a:stretch>
          <a:fillRect/>
        </a:stretch>
      </xdr:blipFill>
      <xdr:spPr>
        <a:xfrm>
          <a:off x="9715500" y="5505450"/>
          <a:ext cx="2511008" cy="3135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row r="107">
          <cell r="B107" t="str">
            <v>Aggregated goods category</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2:X29"/>
  <sheetViews>
    <sheetView tabSelected="1" zoomScaleNormal="100" workbookViewId="0">
      <selection activeCell="D6" sqref="D6"/>
    </sheetView>
  </sheetViews>
  <sheetFormatPr defaultRowHeight="14.4" x14ac:dyDescent="0.3"/>
  <cols>
    <col min="1" max="1" width="3" style="8" customWidth="1"/>
    <col min="2" max="2" width="14" style="8" customWidth="1"/>
    <col min="3" max="3" width="8.88671875" style="8"/>
    <col min="4" max="4" width="147.88671875" style="8" customWidth="1"/>
    <col min="5" max="14" width="8.88671875" style="8"/>
    <col min="15" max="15" width="5.6640625" style="8" customWidth="1"/>
    <col min="16" max="24" width="8.88671875" style="8" hidden="1" customWidth="1"/>
    <col min="25" max="16384" width="8.88671875" style="8"/>
  </cols>
  <sheetData>
    <row r="2" spans="2:24" ht="15" x14ac:dyDescent="0.35">
      <c r="B2" s="93" t="s">
        <v>1158</v>
      </c>
      <c r="C2" s="23"/>
      <c r="D2" s="92" t="s">
        <v>1164</v>
      </c>
    </row>
    <row r="3" spans="2:24" ht="15" x14ac:dyDescent="0.35">
      <c r="B3" s="93" t="s">
        <v>1159</v>
      </c>
      <c r="C3" s="23"/>
      <c r="D3" s="8" t="s">
        <v>2361</v>
      </c>
    </row>
    <row r="4" spans="2:24" ht="15" x14ac:dyDescent="0.35">
      <c r="B4" s="93" t="s">
        <v>1160</v>
      </c>
      <c r="C4" s="23"/>
      <c r="D4" s="8" t="s">
        <v>2362</v>
      </c>
    </row>
    <row r="5" spans="2:24" ht="15" x14ac:dyDescent="0.35">
      <c r="B5" s="93" t="s">
        <v>1161</v>
      </c>
      <c r="C5" s="23"/>
      <c r="D5" s="28">
        <v>45569</v>
      </c>
    </row>
    <row r="6" spans="2:24" ht="234.6" customHeight="1" x14ac:dyDescent="0.35">
      <c r="B6" s="93" t="s">
        <v>1162</v>
      </c>
      <c r="C6" s="23"/>
      <c r="D6" s="29" t="s">
        <v>1163</v>
      </c>
    </row>
    <row r="7" spans="2:24" x14ac:dyDescent="0.3">
      <c r="B7" s="24"/>
      <c r="C7" s="24"/>
      <c r="D7" s="24"/>
      <c r="E7" s="24"/>
      <c r="F7" s="24"/>
      <c r="G7" s="24"/>
      <c r="H7" s="24"/>
      <c r="I7" s="24"/>
      <c r="J7" s="24"/>
      <c r="K7" s="24"/>
      <c r="L7" s="24"/>
      <c r="M7" s="24"/>
      <c r="N7" s="24"/>
      <c r="O7" s="24"/>
      <c r="P7" s="24"/>
      <c r="Q7" s="24"/>
      <c r="R7" s="24"/>
      <c r="S7" s="24"/>
      <c r="T7" s="24"/>
      <c r="U7" s="24"/>
      <c r="V7" s="24"/>
      <c r="W7" s="24"/>
      <c r="X7" s="24"/>
    </row>
    <row r="8" spans="2:24" x14ac:dyDescent="0.3">
      <c r="B8" s="94" t="s">
        <v>1165</v>
      </c>
      <c r="C8" s="94"/>
      <c r="D8" s="94"/>
      <c r="E8" s="24"/>
      <c r="F8" s="24"/>
      <c r="G8" s="24"/>
      <c r="H8" s="24"/>
      <c r="I8" s="24"/>
      <c r="J8" s="24"/>
      <c r="K8" s="24"/>
      <c r="L8" s="24"/>
      <c r="M8" s="24"/>
      <c r="N8" s="24"/>
      <c r="O8" s="24"/>
      <c r="P8" s="24"/>
      <c r="Q8" s="24"/>
      <c r="R8" s="24"/>
      <c r="S8" s="24"/>
      <c r="T8" s="24"/>
      <c r="U8" s="24"/>
      <c r="V8" s="24"/>
      <c r="W8" s="24"/>
      <c r="X8" s="24"/>
    </row>
    <row r="9" spans="2:24" x14ac:dyDescent="0.3">
      <c r="B9" s="95" t="s">
        <v>1166</v>
      </c>
      <c r="C9" s="94"/>
      <c r="D9" s="94"/>
      <c r="E9" s="24"/>
      <c r="F9" s="24"/>
      <c r="G9" s="24"/>
      <c r="H9" s="24"/>
      <c r="I9" s="24"/>
      <c r="J9" s="24"/>
      <c r="K9" s="24"/>
      <c r="L9" s="24"/>
      <c r="M9" s="24"/>
      <c r="N9" s="24"/>
      <c r="O9" s="24"/>
      <c r="P9" s="24"/>
      <c r="Q9" s="24"/>
      <c r="R9" s="24"/>
      <c r="S9" s="24"/>
      <c r="T9" s="24"/>
      <c r="U9" s="24"/>
      <c r="V9" s="24"/>
      <c r="W9" s="24"/>
      <c r="X9" s="24"/>
    </row>
    <row r="10" spans="2:24" x14ac:dyDescent="0.3">
      <c r="B10" s="24"/>
      <c r="C10" s="24"/>
      <c r="D10" s="24"/>
      <c r="E10" s="24"/>
      <c r="F10" s="24"/>
      <c r="G10" s="24"/>
      <c r="H10" s="24"/>
      <c r="I10" s="24"/>
      <c r="J10" s="24"/>
      <c r="K10" s="24"/>
      <c r="L10" s="24"/>
      <c r="M10" s="24"/>
      <c r="N10" s="24"/>
      <c r="O10" s="24"/>
      <c r="P10" s="24"/>
      <c r="Q10" s="24"/>
      <c r="R10" s="24"/>
      <c r="S10" s="24"/>
      <c r="T10" s="24"/>
      <c r="U10" s="24"/>
      <c r="V10" s="24"/>
      <c r="W10" s="24"/>
      <c r="X10" s="24"/>
    </row>
    <row r="11" spans="2:24" x14ac:dyDescent="0.3">
      <c r="B11" s="24"/>
      <c r="C11" s="24"/>
      <c r="D11" s="24"/>
      <c r="E11" s="24"/>
      <c r="F11" s="24"/>
      <c r="G11" s="24"/>
      <c r="H11" s="24"/>
      <c r="I11" s="24"/>
      <c r="J11" s="24"/>
      <c r="K11" s="24"/>
      <c r="L11" s="24"/>
      <c r="M11" s="24"/>
      <c r="N11" s="24"/>
      <c r="O11" s="24"/>
      <c r="P11" s="24"/>
      <c r="Q11" s="24"/>
      <c r="R11" s="24"/>
      <c r="S11" s="24"/>
      <c r="T11" s="24"/>
      <c r="U11" s="24"/>
      <c r="V11" s="24"/>
      <c r="W11" s="24"/>
      <c r="X11" s="24"/>
    </row>
    <row r="12" spans="2:24" x14ac:dyDescent="0.3">
      <c r="B12" s="24"/>
      <c r="C12" s="24"/>
      <c r="D12" s="24"/>
      <c r="E12" s="24"/>
      <c r="F12" s="24"/>
      <c r="G12" s="24"/>
      <c r="H12" s="24"/>
      <c r="I12" s="24"/>
      <c r="J12" s="24"/>
      <c r="K12" s="24"/>
      <c r="L12" s="24"/>
      <c r="M12" s="24"/>
      <c r="N12" s="24"/>
      <c r="O12" s="24"/>
      <c r="P12" s="24"/>
      <c r="Q12" s="24"/>
      <c r="R12" s="24"/>
      <c r="S12" s="24"/>
      <c r="T12" s="24"/>
      <c r="U12" s="24"/>
      <c r="V12" s="24"/>
      <c r="W12" s="24"/>
      <c r="X12" s="24"/>
    </row>
    <row r="13" spans="2:24" x14ac:dyDescent="0.3">
      <c r="B13" s="24"/>
      <c r="C13" s="24"/>
      <c r="D13" s="24"/>
      <c r="E13" s="24"/>
      <c r="F13" s="24"/>
      <c r="G13" s="24"/>
      <c r="H13" s="24"/>
      <c r="I13" s="24"/>
      <c r="J13" s="24"/>
      <c r="K13" s="24"/>
      <c r="L13" s="24"/>
      <c r="M13" s="24"/>
      <c r="N13" s="24"/>
      <c r="O13" s="24"/>
      <c r="P13" s="24"/>
      <c r="Q13" s="24"/>
      <c r="R13" s="24"/>
      <c r="S13" s="24"/>
      <c r="T13" s="24"/>
      <c r="U13" s="24"/>
      <c r="V13" s="24"/>
      <c r="W13" s="24"/>
      <c r="X13" s="24"/>
    </row>
    <row r="14" spans="2:24" x14ac:dyDescent="0.3">
      <c r="B14" s="24"/>
      <c r="C14" s="24"/>
      <c r="D14" s="24"/>
      <c r="E14" s="24"/>
      <c r="F14" s="24"/>
      <c r="G14" s="24"/>
      <c r="H14" s="24"/>
      <c r="I14" s="24"/>
      <c r="J14" s="24"/>
      <c r="K14" s="24"/>
      <c r="L14" s="24"/>
      <c r="M14" s="24"/>
      <c r="N14" s="24"/>
      <c r="O14" s="24"/>
      <c r="P14" s="24"/>
      <c r="Q14" s="24"/>
      <c r="R14" s="24"/>
      <c r="S14" s="24"/>
      <c r="T14" s="24"/>
      <c r="U14" s="24"/>
      <c r="V14" s="24"/>
      <c r="W14" s="24"/>
      <c r="X14" s="24"/>
    </row>
    <row r="15" spans="2:24" x14ac:dyDescent="0.3">
      <c r="B15" s="24"/>
      <c r="C15" s="24"/>
      <c r="D15" s="24"/>
      <c r="E15" s="24"/>
      <c r="F15" s="24"/>
      <c r="G15" s="24"/>
      <c r="H15" s="24"/>
      <c r="I15" s="24"/>
      <c r="J15" s="24"/>
      <c r="K15" s="24"/>
      <c r="L15" s="24"/>
      <c r="M15" s="24"/>
      <c r="N15" s="24"/>
      <c r="O15" s="24"/>
      <c r="P15" s="24"/>
      <c r="Q15" s="24"/>
      <c r="R15" s="24"/>
      <c r="S15" s="24"/>
      <c r="T15" s="24"/>
      <c r="U15" s="24"/>
      <c r="V15" s="24"/>
      <c r="W15" s="24"/>
      <c r="X15" s="24"/>
    </row>
    <row r="16" spans="2:24" x14ac:dyDescent="0.3">
      <c r="B16" s="24"/>
      <c r="C16" s="24"/>
      <c r="D16" s="24"/>
      <c r="E16" s="24"/>
      <c r="F16" s="24"/>
      <c r="G16" s="24"/>
      <c r="H16" s="24"/>
      <c r="I16" s="24"/>
      <c r="J16" s="24"/>
      <c r="K16" s="24"/>
      <c r="L16" s="24"/>
      <c r="M16" s="24"/>
      <c r="N16" s="24"/>
      <c r="O16" s="24"/>
      <c r="P16" s="24"/>
      <c r="Q16" s="24"/>
      <c r="R16" s="24"/>
      <c r="S16" s="24"/>
      <c r="T16" s="24"/>
      <c r="U16" s="24"/>
      <c r="V16" s="24"/>
      <c r="W16" s="24"/>
      <c r="X16" s="24"/>
    </row>
    <row r="17" spans="2:24" x14ac:dyDescent="0.3">
      <c r="B17" s="24"/>
      <c r="C17" s="24"/>
      <c r="D17" s="24"/>
      <c r="E17" s="24"/>
      <c r="F17" s="24"/>
      <c r="G17" s="24"/>
      <c r="H17" s="24"/>
      <c r="I17" s="24"/>
      <c r="J17" s="24"/>
      <c r="K17" s="24"/>
      <c r="L17" s="24"/>
      <c r="M17" s="24"/>
      <c r="N17" s="24"/>
      <c r="O17" s="24"/>
      <c r="P17" s="24"/>
      <c r="Q17" s="24"/>
      <c r="R17" s="24"/>
      <c r="S17" s="24"/>
      <c r="T17" s="24"/>
      <c r="U17" s="24"/>
      <c r="V17" s="24"/>
      <c r="W17" s="24"/>
      <c r="X17" s="24"/>
    </row>
    <row r="18" spans="2:24" x14ac:dyDescent="0.3">
      <c r="B18" s="24"/>
      <c r="C18" s="24"/>
      <c r="D18" s="24"/>
      <c r="E18" s="24"/>
      <c r="F18" s="24"/>
      <c r="G18" s="24"/>
      <c r="H18" s="24"/>
      <c r="I18" s="24"/>
      <c r="J18" s="24"/>
      <c r="K18" s="24"/>
      <c r="L18" s="24"/>
      <c r="M18" s="24"/>
      <c r="N18" s="24"/>
      <c r="O18" s="24"/>
      <c r="P18" s="24"/>
      <c r="Q18" s="24"/>
      <c r="R18" s="24"/>
      <c r="S18" s="24"/>
      <c r="T18" s="24"/>
      <c r="U18" s="24"/>
      <c r="V18" s="24"/>
      <c r="W18" s="24"/>
      <c r="X18" s="24"/>
    </row>
    <row r="19" spans="2:24" x14ac:dyDescent="0.3">
      <c r="B19" s="24"/>
      <c r="C19" s="24"/>
      <c r="D19" s="24"/>
      <c r="E19" s="24"/>
      <c r="F19" s="24"/>
      <c r="G19" s="24"/>
      <c r="H19" s="24"/>
      <c r="I19" s="24"/>
      <c r="J19" s="24"/>
      <c r="K19" s="24"/>
      <c r="L19" s="24"/>
      <c r="M19" s="24"/>
      <c r="N19" s="24"/>
      <c r="O19" s="24"/>
      <c r="P19" s="24"/>
      <c r="Q19" s="24"/>
      <c r="R19" s="24"/>
      <c r="S19" s="24"/>
      <c r="T19" s="24"/>
      <c r="U19" s="24"/>
      <c r="V19" s="24"/>
      <c r="W19" s="24"/>
      <c r="X19" s="24"/>
    </row>
    <row r="20" spans="2:24" x14ac:dyDescent="0.3">
      <c r="B20" s="24"/>
      <c r="C20" s="24"/>
      <c r="D20" s="24"/>
      <c r="E20" s="24"/>
      <c r="F20" s="24"/>
      <c r="G20" s="24"/>
      <c r="H20" s="24"/>
      <c r="I20" s="24"/>
      <c r="J20" s="24"/>
      <c r="K20" s="24"/>
      <c r="L20" s="24"/>
      <c r="M20" s="24"/>
      <c r="N20" s="24"/>
      <c r="O20" s="24"/>
      <c r="P20" s="24"/>
      <c r="Q20" s="24"/>
      <c r="R20" s="24"/>
      <c r="S20" s="24"/>
      <c r="T20" s="24"/>
      <c r="U20" s="24"/>
      <c r="V20" s="24"/>
      <c r="W20" s="24"/>
      <c r="X20" s="24"/>
    </row>
    <row r="21" spans="2:24" x14ac:dyDescent="0.3">
      <c r="B21" s="24"/>
      <c r="C21" s="24"/>
      <c r="D21" s="24"/>
      <c r="E21" s="24"/>
      <c r="F21" s="24"/>
      <c r="G21" s="24"/>
      <c r="H21" s="24"/>
      <c r="I21" s="24"/>
      <c r="J21" s="24"/>
      <c r="K21" s="24"/>
      <c r="L21" s="24"/>
      <c r="M21" s="24"/>
      <c r="N21" s="24"/>
      <c r="O21" s="24"/>
      <c r="P21" s="24"/>
      <c r="Q21" s="24"/>
      <c r="R21" s="24"/>
      <c r="S21" s="24"/>
      <c r="T21" s="24"/>
      <c r="U21" s="24"/>
      <c r="V21" s="24"/>
      <c r="W21" s="24"/>
      <c r="X21" s="24"/>
    </row>
    <row r="22" spans="2:24" x14ac:dyDescent="0.3">
      <c r="B22" s="24"/>
      <c r="C22" s="24"/>
      <c r="D22" s="24"/>
      <c r="E22" s="24"/>
      <c r="F22" s="24"/>
      <c r="G22" s="24"/>
      <c r="H22" s="24"/>
      <c r="I22" s="24"/>
      <c r="J22" s="24"/>
      <c r="K22" s="24"/>
      <c r="L22" s="24"/>
      <c r="M22" s="24"/>
      <c r="N22" s="24"/>
      <c r="O22" s="24"/>
      <c r="P22" s="24"/>
      <c r="Q22" s="24"/>
      <c r="R22" s="24"/>
      <c r="S22" s="24"/>
      <c r="T22" s="24"/>
      <c r="U22" s="24"/>
      <c r="V22" s="24"/>
      <c r="W22" s="24"/>
      <c r="X22" s="24"/>
    </row>
    <row r="23" spans="2:24" x14ac:dyDescent="0.3">
      <c r="B23" s="24"/>
      <c r="C23" s="24"/>
      <c r="D23" s="24"/>
      <c r="E23" s="24"/>
      <c r="F23" s="24"/>
      <c r="G23" s="24"/>
      <c r="H23" s="24"/>
      <c r="I23" s="24"/>
      <c r="J23" s="24"/>
      <c r="K23" s="24"/>
      <c r="L23" s="24"/>
      <c r="M23" s="24"/>
      <c r="N23" s="24"/>
      <c r="O23" s="24"/>
      <c r="P23" s="24"/>
      <c r="Q23" s="24"/>
      <c r="R23" s="24"/>
      <c r="S23" s="24"/>
      <c r="T23" s="24"/>
      <c r="U23" s="24"/>
      <c r="V23" s="24"/>
      <c r="W23" s="24"/>
      <c r="X23" s="24"/>
    </row>
    <row r="24" spans="2:24" x14ac:dyDescent="0.3">
      <c r="B24" s="24"/>
      <c r="C24" s="24"/>
      <c r="D24" s="24"/>
      <c r="E24" s="24"/>
      <c r="F24" s="24"/>
      <c r="G24" s="24"/>
      <c r="H24" s="24"/>
      <c r="I24" s="24"/>
      <c r="J24" s="24"/>
      <c r="K24" s="24"/>
      <c r="L24" s="24"/>
      <c r="M24" s="24"/>
      <c r="N24" s="24"/>
      <c r="O24" s="24"/>
      <c r="P24" s="24"/>
      <c r="Q24" s="24"/>
      <c r="R24" s="24"/>
      <c r="S24" s="24"/>
      <c r="T24" s="24"/>
      <c r="U24" s="24"/>
      <c r="V24" s="24"/>
      <c r="W24" s="24"/>
      <c r="X24" s="24"/>
    </row>
    <row r="25" spans="2:24" x14ac:dyDescent="0.3">
      <c r="B25" s="24"/>
      <c r="C25" s="24"/>
      <c r="D25" s="24"/>
      <c r="E25" s="24"/>
      <c r="F25" s="24"/>
      <c r="G25" s="24"/>
      <c r="H25" s="24"/>
      <c r="I25" s="24"/>
      <c r="J25" s="24"/>
      <c r="K25" s="24"/>
      <c r="L25" s="24"/>
      <c r="M25" s="24"/>
      <c r="N25" s="24"/>
      <c r="O25" s="24"/>
      <c r="P25" s="24"/>
      <c r="Q25" s="24"/>
      <c r="R25" s="24"/>
      <c r="S25" s="24"/>
      <c r="T25" s="24"/>
      <c r="U25" s="24"/>
      <c r="V25" s="24"/>
      <c r="W25" s="24"/>
      <c r="X25" s="24"/>
    </row>
    <row r="26" spans="2:24" x14ac:dyDescent="0.3">
      <c r="B26" s="24"/>
      <c r="C26" s="24"/>
      <c r="D26" s="24"/>
      <c r="E26" s="24"/>
      <c r="F26" s="24"/>
      <c r="G26" s="24"/>
      <c r="H26" s="24"/>
      <c r="I26" s="24"/>
      <c r="J26" s="24"/>
      <c r="K26" s="24"/>
      <c r="L26" s="24"/>
      <c r="M26" s="24"/>
      <c r="N26" s="24"/>
      <c r="O26" s="24"/>
      <c r="P26" s="24"/>
      <c r="Q26" s="24"/>
      <c r="R26" s="24"/>
      <c r="S26" s="24"/>
      <c r="T26" s="24"/>
      <c r="U26" s="24"/>
      <c r="V26" s="24"/>
      <c r="W26" s="24"/>
      <c r="X26" s="24"/>
    </row>
    <row r="27" spans="2:24" x14ac:dyDescent="0.3">
      <c r="B27" s="24"/>
      <c r="C27" s="24"/>
      <c r="D27" s="24"/>
      <c r="E27" s="24"/>
      <c r="F27" s="24"/>
      <c r="G27" s="24"/>
      <c r="H27" s="24"/>
      <c r="I27" s="24"/>
      <c r="J27" s="24"/>
      <c r="K27" s="24"/>
      <c r="L27" s="24"/>
      <c r="M27" s="24"/>
      <c r="N27" s="24"/>
      <c r="O27" s="24"/>
      <c r="P27" s="24"/>
      <c r="Q27" s="24"/>
      <c r="R27" s="24"/>
      <c r="S27" s="24"/>
      <c r="T27" s="24"/>
      <c r="U27" s="24"/>
      <c r="V27" s="24"/>
      <c r="W27" s="24"/>
      <c r="X27" s="24"/>
    </row>
    <row r="28" spans="2:24" x14ac:dyDescent="0.3">
      <c r="B28" s="24"/>
      <c r="C28" s="24"/>
      <c r="D28" s="24"/>
      <c r="E28" s="24"/>
      <c r="F28" s="24"/>
      <c r="G28" s="24"/>
      <c r="H28" s="24"/>
      <c r="I28" s="24"/>
      <c r="J28" s="24"/>
      <c r="K28" s="24"/>
      <c r="L28" s="24"/>
      <c r="M28" s="24"/>
      <c r="N28" s="24"/>
      <c r="O28" s="24"/>
      <c r="P28" s="24"/>
      <c r="Q28" s="24"/>
      <c r="R28" s="24"/>
      <c r="S28" s="24"/>
      <c r="T28" s="24"/>
      <c r="U28" s="24"/>
      <c r="V28" s="24"/>
      <c r="W28" s="24"/>
      <c r="X28" s="24"/>
    </row>
    <row r="29" spans="2:24" x14ac:dyDescent="0.3">
      <c r="B29" s="24"/>
      <c r="C29" s="24"/>
      <c r="D29" s="24"/>
      <c r="E29" s="24"/>
      <c r="F29" s="24"/>
      <c r="G29" s="24"/>
      <c r="H29" s="24"/>
      <c r="I29" s="24"/>
      <c r="J29" s="24"/>
      <c r="K29" s="24"/>
      <c r="L29" s="24"/>
      <c r="M29" s="24"/>
      <c r="N29" s="24"/>
      <c r="O29" s="24"/>
      <c r="P29" s="24"/>
      <c r="Q29" s="24"/>
      <c r="R29" s="24"/>
      <c r="S29" s="24"/>
      <c r="T29" s="24"/>
      <c r="U29" s="24"/>
      <c r="V29" s="24"/>
      <c r="W29" s="24"/>
      <c r="X29" s="24"/>
    </row>
  </sheetData>
  <sheetProtection algorithmName="SHA-512" hashValue="zJgwulo8n+CXCIvjJCTZfVVnHlMSMKin+TetcyToo6yTjqa/JA62qdX+JuSOVuLEcufxfTey2AvEEBMK+/HLXA==" saltValue="KZdXMNeXxDCubfb3grZgP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B31"/>
  <sheetViews>
    <sheetView zoomScale="110" zoomScaleNormal="110" workbookViewId="0">
      <selection activeCell="A16" sqref="A16"/>
    </sheetView>
  </sheetViews>
  <sheetFormatPr defaultRowHeight="10.8" x14ac:dyDescent="0.25"/>
  <cols>
    <col min="1" max="1" width="183.6640625" style="15" customWidth="1"/>
    <col min="2" max="2" width="11.109375" style="15" customWidth="1"/>
    <col min="3" max="16384" width="8.88671875" style="15"/>
  </cols>
  <sheetData>
    <row r="1" spans="1:2" s="10" customFormat="1" ht="12.6" customHeight="1" x14ac:dyDescent="0.25">
      <c r="A1" s="10" t="s">
        <v>2356</v>
      </c>
    </row>
    <row r="2" spans="1:2" s="11" customFormat="1" ht="4.2" customHeight="1" x14ac:dyDescent="0.25"/>
    <row r="3" spans="1:2" s="13" customFormat="1" ht="5.4" customHeight="1" x14ac:dyDescent="0.25">
      <c r="A3" s="12"/>
    </row>
    <row r="4" spans="1:2" ht="27.6" customHeight="1" x14ac:dyDescent="0.25">
      <c r="A4" s="14" t="s">
        <v>2355</v>
      </c>
    </row>
    <row r="5" spans="1:2" ht="10.8" customHeight="1" x14ac:dyDescent="0.25">
      <c r="A5" s="30" t="s">
        <v>117</v>
      </c>
    </row>
    <row r="6" spans="1:2" x14ac:dyDescent="0.25">
      <c r="A6" s="14" t="s">
        <v>103</v>
      </c>
    </row>
    <row r="7" spans="1:2" x14ac:dyDescent="0.25">
      <c r="A7" s="16" t="s">
        <v>100</v>
      </c>
    </row>
    <row r="8" spans="1:2" x14ac:dyDescent="0.25">
      <c r="A8" s="14" t="s">
        <v>102</v>
      </c>
      <c r="B8" s="15" t="s">
        <v>101</v>
      </c>
    </row>
    <row r="9" spans="1:2" x14ac:dyDescent="0.25">
      <c r="A9" s="17" t="s">
        <v>99</v>
      </c>
      <c r="B9" s="15" t="s">
        <v>101</v>
      </c>
    </row>
    <row r="10" spans="1:2" s="31" customFormat="1" x14ac:dyDescent="0.25">
      <c r="A10" s="32" t="s">
        <v>119</v>
      </c>
    </row>
    <row r="11" spans="1:2" x14ac:dyDescent="0.25">
      <c r="A11" s="30" t="s">
        <v>118</v>
      </c>
    </row>
    <row r="12" spans="1:2" ht="4.2" customHeight="1" x14ac:dyDescent="0.25">
      <c r="A12" s="9"/>
    </row>
    <row r="13" spans="1:2" s="13" customFormat="1" ht="7.8" customHeight="1" x14ac:dyDescent="0.25">
      <c r="A13" s="12"/>
    </row>
    <row r="14" spans="1:2" ht="3" customHeight="1" x14ac:dyDescent="0.25">
      <c r="A14" s="9"/>
    </row>
    <row r="15" spans="1:2" x14ac:dyDescent="0.25">
      <c r="A15" s="18" t="s">
        <v>103</v>
      </c>
    </row>
    <row r="16" spans="1:2" s="20" customFormat="1" ht="409.2" customHeight="1" x14ac:dyDescent="0.25">
      <c r="A16" s="19" t="s">
        <v>1171</v>
      </c>
    </row>
    <row r="17" spans="1:1" s="20" customFormat="1" ht="210.6" customHeight="1" x14ac:dyDescent="0.25">
      <c r="A17" s="96" t="s">
        <v>1167</v>
      </c>
    </row>
    <row r="18" spans="1:1" s="20" customFormat="1" ht="213.6" customHeight="1" x14ac:dyDescent="0.25">
      <c r="A18" s="97" t="s">
        <v>1168</v>
      </c>
    </row>
    <row r="19" spans="1:1" s="20" customFormat="1" ht="76.2" customHeight="1" x14ac:dyDescent="0.25">
      <c r="A19" s="99" t="s">
        <v>1169</v>
      </c>
    </row>
    <row r="20" spans="1:1" s="21" customFormat="1" ht="77.400000000000006" customHeight="1" x14ac:dyDescent="0.25">
      <c r="A20" s="98" t="s">
        <v>1170</v>
      </c>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sheetData>
  <sheetProtection algorithmName="SHA-512" hashValue="PZ9nRRX2oM8TR0D5VhgcoZS+eOPgyh2LsYVMUaS4vAtY4s3wiolhU8V8VCIgRd3phKx6GgwCRW84fN4R80AV/Q==" saltValue="paVG4sIsDJrNc3xAc1PngA==" spinCount="100000" sheet="1" objects="1" scenarios="1"/>
  <hyperlinks>
    <hyperlink ref="A7" r:id="rId1" display="https://eur-lex.europa.eu/legal-content/EN/TXT/PDF/?uri=CELEX:32023R0956" xr:uid="{AA360D08-63C3-424F-95FE-50DDE6516B09}"/>
    <hyperlink ref="A9" r:id="rId2" display="https://eur-lex.europa.eu/legal-content/EN/TXT/PDF/?uri=CELEX:32023R1773" xr:uid="{908B4537-2D50-4251-B96C-22A94CCF6AE2}"/>
    <hyperlink ref="A5" r:id="rId3" display="https://taxation-customs.ec.europa.eu/document/download/2980287c-dca2-4a4b-aff3-db6374806cf7_en?filename=Guidance%20document%20on%20CBAM%20implementation%20for%20installation%20operators%20outside%20the%20EU.pdf" xr:uid="{4831A16A-1A82-4BB6-A67F-3645BE8A7E1E}"/>
    <hyperlink ref="A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A874-03C9-4582-89EC-697A53DD627D}">
  <sheetPr>
    <tabColor theme="0"/>
  </sheetPr>
  <dimension ref="B1:C70"/>
  <sheetViews>
    <sheetView zoomScale="69" zoomScaleNormal="100" workbookViewId="0">
      <selection activeCell="C9" sqref="C9"/>
    </sheetView>
  </sheetViews>
  <sheetFormatPr defaultRowHeight="13.8" x14ac:dyDescent="0.3"/>
  <cols>
    <col min="1" max="1" width="2.33203125" style="59" customWidth="1"/>
    <col min="2" max="2" width="146.5546875" style="100" customWidth="1"/>
    <col min="3" max="3" width="146.33203125" style="100" customWidth="1"/>
    <col min="4" max="16384" width="8.88671875" style="59"/>
  </cols>
  <sheetData>
    <row r="1" spans="2:3" ht="7.2" customHeight="1" x14ac:dyDescent="0.3"/>
    <row r="2" spans="2:3" s="110" customFormat="1" ht="16.8" customHeight="1" x14ac:dyDescent="0.3">
      <c r="B2" s="112" t="s">
        <v>1239</v>
      </c>
      <c r="C2" s="111" t="s">
        <v>98</v>
      </c>
    </row>
    <row r="3" spans="2:3" ht="39.6" customHeight="1" x14ac:dyDescent="0.3">
      <c r="B3" s="109" t="s">
        <v>1238</v>
      </c>
      <c r="C3" s="108" t="s">
        <v>97</v>
      </c>
    </row>
    <row r="4" spans="2:3" ht="39.6" customHeight="1" x14ac:dyDescent="0.3">
      <c r="B4" s="106" t="s">
        <v>1237</v>
      </c>
      <c r="C4" s="104" t="s">
        <v>95</v>
      </c>
    </row>
    <row r="5" spans="2:3" ht="39.6" customHeight="1" x14ac:dyDescent="0.3">
      <c r="B5" s="106" t="s">
        <v>1236</v>
      </c>
      <c r="C5" s="104" t="s">
        <v>96</v>
      </c>
    </row>
    <row r="6" spans="2:3" ht="25.2" customHeight="1" x14ac:dyDescent="0.3">
      <c r="B6" s="106" t="s">
        <v>1235</v>
      </c>
      <c r="C6" s="104" t="s">
        <v>31</v>
      </c>
    </row>
    <row r="7" spans="2:3" ht="24" customHeight="1" x14ac:dyDescent="0.3">
      <c r="B7" s="106" t="s">
        <v>1234</v>
      </c>
      <c r="C7" s="104" t="s">
        <v>32</v>
      </c>
    </row>
    <row r="8" spans="2:3" ht="24" customHeight="1" x14ac:dyDescent="0.3">
      <c r="B8" s="106" t="s">
        <v>1233</v>
      </c>
      <c r="C8" s="104" t="s">
        <v>33</v>
      </c>
    </row>
    <row r="9" spans="2:3" ht="39.6" customHeight="1" x14ac:dyDescent="0.3">
      <c r="B9" s="106" t="s">
        <v>1232</v>
      </c>
      <c r="C9" s="104" t="s">
        <v>34</v>
      </c>
    </row>
    <row r="10" spans="2:3" ht="39.6" customHeight="1" x14ac:dyDescent="0.3">
      <c r="B10" s="106" t="s">
        <v>1231</v>
      </c>
      <c r="C10" s="104" t="s">
        <v>35</v>
      </c>
    </row>
    <row r="11" spans="2:3" ht="39.6" customHeight="1" x14ac:dyDescent="0.3">
      <c r="B11" s="106" t="s">
        <v>1230</v>
      </c>
      <c r="C11" s="104" t="s">
        <v>36</v>
      </c>
    </row>
    <row r="12" spans="2:3" ht="39.6" customHeight="1" x14ac:dyDescent="0.3">
      <c r="B12" s="106" t="s">
        <v>1229</v>
      </c>
      <c r="C12" s="104" t="s">
        <v>37</v>
      </c>
    </row>
    <row r="13" spans="2:3" ht="39.6" customHeight="1" x14ac:dyDescent="0.3">
      <c r="B13" s="106" t="s">
        <v>1228</v>
      </c>
      <c r="C13" s="104" t="s">
        <v>38</v>
      </c>
    </row>
    <row r="14" spans="2:3" ht="39.6" customHeight="1" x14ac:dyDescent="0.3">
      <c r="B14" s="106" t="s">
        <v>1227</v>
      </c>
      <c r="C14" s="104" t="s">
        <v>39</v>
      </c>
    </row>
    <row r="15" spans="2:3" ht="39.6" customHeight="1" x14ac:dyDescent="0.3">
      <c r="B15" s="106" t="s">
        <v>1226</v>
      </c>
      <c r="C15" s="104" t="s">
        <v>40</v>
      </c>
    </row>
    <row r="16" spans="2:3" ht="39.6" customHeight="1" x14ac:dyDescent="0.3">
      <c r="B16" s="106" t="s">
        <v>1225</v>
      </c>
      <c r="C16" s="104" t="s">
        <v>41</v>
      </c>
    </row>
    <row r="17" spans="2:3" ht="39.6" customHeight="1" x14ac:dyDescent="0.3">
      <c r="B17" s="106" t="s">
        <v>1224</v>
      </c>
      <c r="C17" s="104" t="s">
        <v>42</v>
      </c>
    </row>
    <row r="18" spans="2:3" ht="39.6" customHeight="1" x14ac:dyDescent="0.3">
      <c r="B18" s="106" t="s">
        <v>1223</v>
      </c>
      <c r="C18" s="104" t="s">
        <v>43</v>
      </c>
    </row>
    <row r="19" spans="2:3" ht="39.6" customHeight="1" x14ac:dyDescent="0.3">
      <c r="B19" s="106" t="s">
        <v>1222</v>
      </c>
      <c r="C19" s="104" t="s">
        <v>44</v>
      </c>
    </row>
    <row r="20" spans="2:3" ht="39.6" customHeight="1" x14ac:dyDescent="0.3">
      <c r="B20" s="106" t="s">
        <v>1221</v>
      </c>
      <c r="C20" s="104" t="s">
        <v>45</v>
      </c>
    </row>
    <row r="21" spans="2:3" ht="39.6" customHeight="1" x14ac:dyDescent="0.3">
      <c r="B21" s="106" t="s">
        <v>1220</v>
      </c>
      <c r="C21" s="104" t="s">
        <v>46</v>
      </c>
    </row>
    <row r="22" spans="2:3" ht="39.6" customHeight="1" x14ac:dyDescent="0.3">
      <c r="B22" s="106" t="s">
        <v>1219</v>
      </c>
      <c r="C22" s="104" t="s">
        <v>47</v>
      </c>
    </row>
    <row r="23" spans="2:3" ht="39.6" customHeight="1" x14ac:dyDescent="0.3">
      <c r="B23" s="106" t="s">
        <v>1218</v>
      </c>
      <c r="C23" s="104" t="s">
        <v>48</v>
      </c>
    </row>
    <row r="24" spans="2:3" ht="39.6" customHeight="1" x14ac:dyDescent="0.3">
      <c r="B24" s="106" t="s">
        <v>1217</v>
      </c>
      <c r="C24" s="104" t="s">
        <v>49</v>
      </c>
    </row>
    <row r="25" spans="2:3" ht="39.6" customHeight="1" x14ac:dyDescent="0.3">
      <c r="B25" s="107" t="s">
        <v>1216</v>
      </c>
      <c r="C25" s="104" t="s">
        <v>50</v>
      </c>
    </row>
    <row r="26" spans="2:3" ht="39.6" customHeight="1" x14ac:dyDescent="0.3">
      <c r="B26" s="106" t="s">
        <v>1215</v>
      </c>
      <c r="C26" s="104" t="s">
        <v>51</v>
      </c>
    </row>
    <row r="27" spans="2:3" ht="39.6" customHeight="1" x14ac:dyDescent="0.3">
      <c r="B27" s="106" t="s">
        <v>1214</v>
      </c>
      <c r="C27" s="104" t="s">
        <v>52</v>
      </c>
    </row>
    <row r="28" spans="2:3" ht="18" customHeight="1" x14ac:dyDescent="0.3">
      <c r="B28" s="106" t="s">
        <v>1213</v>
      </c>
      <c r="C28" s="104" t="s">
        <v>53</v>
      </c>
    </row>
    <row r="29" spans="2:3" ht="18" customHeight="1" x14ac:dyDescent="0.3">
      <c r="B29" s="106" t="s">
        <v>1212</v>
      </c>
      <c r="C29" s="104" t="s">
        <v>54</v>
      </c>
    </row>
    <row r="30" spans="2:3" ht="18" customHeight="1" x14ac:dyDescent="0.3">
      <c r="B30" s="106" t="s">
        <v>1211</v>
      </c>
      <c r="C30" s="104" t="s">
        <v>55</v>
      </c>
    </row>
    <row r="31" spans="2:3" ht="18" customHeight="1" x14ac:dyDescent="0.3">
      <c r="B31" s="106" t="s">
        <v>1210</v>
      </c>
      <c r="C31" s="104" t="s">
        <v>56</v>
      </c>
    </row>
    <row r="32" spans="2:3" ht="18" customHeight="1" x14ac:dyDescent="0.3">
      <c r="B32" s="106" t="s">
        <v>1209</v>
      </c>
      <c r="C32" s="104" t="s">
        <v>57</v>
      </c>
    </row>
    <row r="33" spans="2:3" ht="18" customHeight="1" x14ac:dyDescent="0.3">
      <c r="B33" s="106" t="s">
        <v>1208</v>
      </c>
      <c r="C33" s="104" t="s">
        <v>58</v>
      </c>
    </row>
    <row r="34" spans="2:3" ht="39.6" customHeight="1" x14ac:dyDescent="0.3">
      <c r="B34" s="106" t="s">
        <v>1207</v>
      </c>
      <c r="C34" s="104" t="s">
        <v>59</v>
      </c>
    </row>
    <row r="35" spans="2:3" ht="39.6" customHeight="1" x14ac:dyDescent="0.3">
      <c r="B35" s="106" t="s">
        <v>1206</v>
      </c>
      <c r="C35" s="104" t="s">
        <v>60</v>
      </c>
    </row>
    <row r="36" spans="2:3" ht="39.6" customHeight="1" x14ac:dyDescent="0.3">
      <c r="B36" s="106" t="s">
        <v>1205</v>
      </c>
      <c r="C36" s="104" t="s">
        <v>61</v>
      </c>
    </row>
    <row r="37" spans="2:3" ht="39.6" customHeight="1" x14ac:dyDescent="0.3">
      <c r="B37" s="106" t="s">
        <v>1204</v>
      </c>
      <c r="C37" s="104" t="s">
        <v>62</v>
      </c>
    </row>
    <row r="38" spans="2:3" ht="39.6" customHeight="1" x14ac:dyDescent="0.3">
      <c r="B38" s="106" t="s">
        <v>1203</v>
      </c>
      <c r="C38" s="104" t="s">
        <v>63</v>
      </c>
    </row>
    <row r="39" spans="2:3" ht="39.6" customHeight="1" x14ac:dyDescent="0.3">
      <c r="B39" s="106" t="s">
        <v>1202</v>
      </c>
      <c r="C39" s="104" t="s">
        <v>64</v>
      </c>
    </row>
    <row r="40" spans="2:3" ht="39.6" customHeight="1" x14ac:dyDescent="0.3">
      <c r="B40" s="106" t="s">
        <v>1201</v>
      </c>
      <c r="C40" s="104" t="s">
        <v>65</v>
      </c>
    </row>
    <row r="41" spans="2:3" ht="39.6" customHeight="1" x14ac:dyDescent="0.3">
      <c r="B41" s="106" t="s">
        <v>1200</v>
      </c>
      <c r="C41" s="104" t="s">
        <v>66</v>
      </c>
    </row>
    <row r="42" spans="2:3" ht="39.6" customHeight="1" x14ac:dyDescent="0.3">
      <c r="B42" s="106" t="s">
        <v>1199</v>
      </c>
      <c r="C42" s="104" t="s">
        <v>67</v>
      </c>
    </row>
    <row r="43" spans="2:3" ht="39.6" customHeight="1" x14ac:dyDescent="0.3">
      <c r="B43" s="106" t="s">
        <v>1198</v>
      </c>
      <c r="C43" s="104" t="s">
        <v>68</v>
      </c>
    </row>
    <row r="44" spans="2:3" ht="39.6" customHeight="1" x14ac:dyDescent="0.3">
      <c r="B44" s="106" t="s">
        <v>1197</v>
      </c>
      <c r="C44" s="104" t="s">
        <v>69</v>
      </c>
    </row>
    <row r="45" spans="2:3" ht="39.6" customHeight="1" x14ac:dyDescent="0.3">
      <c r="B45" s="106" t="s">
        <v>1196</v>
      </c>
      <c r="C45" s="104" t="s">
        <v>70</v>
      </c>
    </row>
    <row r="46" spans="2:3" ht="39.6" customHeight="1" x14ac:dyDescent="0.3">
      <c r="B46" s="106" t="s">
        <v>1195</v>
      </c>
      <c r="C46" s="104" t="s">
        <v>71</v>
      </c>
    </row>
    <row r="47" spans="2:3" ht="39.6" customHeight="1" x14ac:dyDescent="0.3">
      <c r="B47" s="106" t="s">
        <v>1194</v>
      </c>
      <c r="C47" s="104" t="s">
        <v>72</v>
      </c>
    </row>
    <row r="48" spans="2:3" ht="39.6" customHeight="1" x14ac:dyDescent="0.3">
      <c r="B48" s="106" t="s">
        <v>1193</v>
      </c>
      <c r="C48" s="104" t="s">
        <v>73</v>
      </c>
    </row>
    <row r="49" spans="2:3" ht="39.6" customHeight="1" x14ac:dyDescent="0.3">
      <c r="B49" s="106" t="s">
        <v>1192</v>
      </c>
      <c r="C49" s="104" t="s">
        <v>74</v>
      </c>
    </row>
    <row r="50" spans="2:3" ht="39.6" customHeight="1" x14ac:dyDescent="0.3">
      <c r="B50" s="106" t="s">
        <v>1191</v>
      </c>
      <c r="C50" s="104" t="s">
        <v>75</v>
      </c>
    </row>
    <row r="51" spans="2:3" ht="39.6" customHeight="1" x14ac:dyDescent="0.3">
      <c r="B51" s="106" t="s">
        <v>1190</v>
      </c>
      <c r="C51" s="104" t="s">
        <v>76</v>
      </c>
    </row>
    <row r="52" spans="2:3" ht="39.6" customHeight="1" x14ac:dyDescent="0.3">
      <c r="B52" s="106" t="s">
        <v>1189</v>
      </c>
      <c r="C52" s="104" t="s">
        <v>77</v>
      </c>
    </row>
    <row r="53" spans="2:3" ht="39.6" customHeight="1" x14ac:dyDescent="0.3">
      <c r="B53" s="105" t="s">
        <v>1188</v>
      </c>
      <c r="C53" s="104" t="s">
        <v>78</v>
      </c>
    </row>
    <row r="54" spans="2:3" ht="30.6" customHeight="1" x14ac:dyDescent="0.3">
      <c r="B54" s="105" t="s">
        <v>1187</v>
      </c>
      <c r="C54" s="104" t="s">
        <v>79</v>
      </c>
    </row>
    <row r="55" spans="2:3" ht="27" customHeight="1" x14ac:dyDescent="0.3">
      <c r="B55" s="105" t="s">
        <v>1186</v>
      </c>
      <c r="C55" s="104" t="s">
        <v>80</v>
      </c>
    </row>
    <row r="56" spans="2:3" ht="27" customHeight="1" x14ac:dyDescent="0.3">
      <c r="B56" s="105" t="s">
        <v>1185</v>
      </c>
      <c r="C56" s="104" t="s">
        <v>81</v>
      </c>
    </row>
    <row r="57" spans="2:3" ht="27" customHeight="1" x14ac:dyDescent="0.3">
      <c r="B57" s="106" t="s">
        <v>1184</v>
      </c>
      <c r="C57" s="104" t="s">
        <v>82</v>
      </c>
    </row>
    <row r="58" spans="2:3" ht="27" customHeight="1" x14ac:dyDescent="0.3">
      <c r="B58" s="105" t="s">
        <v>1183</v>
      </c>
      <c r="C58" s="104" t="s">
        <v>83</v>
      </c>
    </row>
    <row r="59" spans="2:3" ht="27" customHeight="1" x14ac:dyDescent="0.3">
      <c r="B59" s="105" t="s">
        <v>1182</v>
      </c>
      <c r="C59" s="104" t="s">
        <v>84</v>
      </c>
    </row>
    <row r="60" spans="2:3" ht="27" customHeight="1" x14ac:dyDescent="0.3">
      <c r="B60" s="105" t="s">
        <v>1181</v>
      </c>
      <c r="C60" s="104" t="s">
        <v>85</v>
      </c>
    </row>
    <row r="61" spans="2:3" ht="27" customHeight="1" x14ac:dyDescent="0.3">
      <c r="B61" s="105" t="s">
        <v>1180</v>
      </c>
      <c r="C61" s="104" t="s">
        <v>86</v>
      </c>
    </row>
    <row r="62" spans="2:3" ht="27" customHeight="1" x14ac:dyDescent="0.3">
      <c r="B62" s="105" t="s">
        <v>1179</v>
      </c>
      <c r="C62" s="104" t="s">
        <v>87</v>
      </c>
    </row>
    <row r="63" spans="2:3" ht="27" customHeight="1" x14ac:dyDescent="0.3">
      <c r="B63" s="105" t="s">
        <v>1178</v>
      </c>
      <c r="C63" s="104" t="s">
        <v>88</v>
      </c>
    </row>
    <row r="64" spans="2:3" ht="39.6" customHeight="1" x14ac:dyDescent="0.3">
      <c r="B64" s="106" t="s">
        <v>1177</v>
      </c>
      <c r="C64" s="104" t="s">
        <v>89</v>
      </c>
    </row>
    <row r="65" spans="2:3" ht="39.6" customHeight="1" x14ac:dyDescent="0.3">
      <c r="B65" s="106" t="s">
        <v>1176</v>
      </c>
      <c r="C65" s="104" t="s">
        <v>90</v>
      </c>
    </row>
    <row r="66" spans="2:3" ht="39.6" customHeight="1" x14ac:dyDescent="0.3">
      <c r="B66" s="106" t="s">
        <v>1175</v>
      </c>
      <c r="C66" s="104" t="s">
        <v>91</v>
      </c>
    </row>
    <row r="67" spans="2:3" ht="39.6" customHeight="1" x14ac:dyDescent="0.3">
      <c r="B67" s="105" t="s">
        <v>1174</v>
      </c>
      <c r="C67" s="104" t="s">
        <v>92</v>
      </c>
    </row>
    <row r="68" spans="2:3" ht="39.6" customHeight="1" x14ac:dyDescent="0.3">
      <c r="B68" s="105" t="s">
        <v>1173</v>
      </c>
      <c r="C68" s="104" t="s">
        <v>93</v>
      </c>
    </row>
    <row r="69" spans="2:3" ht="39.6" customHeight="1" x14ac:dyDescent="0.3">
      <c r="B69" s="103" t="s">
        <v>1172</v>
      </c>
      <c r="C69" s="102" t="s">
        <v>94</v>
      </c>
    </row>
    <row r="70" spans="2:3" x14ac:dyDescent="0.3">
      <c r="C70" s="101"/>
    </row>
  </sheetData>
  <sheetProtection algorithmName="SHA-512" hashValue="hbMfp1l1e+y3rlStQ54i362KJ1q0XTfugaYbPgjSxvqqvyDznJ6P2UB2cqZzshYvQaZiO6L6lyYhQsfNwfewPw==" saltValue="9w6Y2SXPbqqs6KG5ye78j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E13" sqref="E13"/>
    </sheetView>
  </sheetViews>
  <sheetFormatPr defaultRowHeight="12" x14ac:dyDescent="0.25"/>
  <cols>
    <col min="1" max="1" width="14.44140625" style="57" customWidth="1"/>
    <col min="2" max="2" width="36.5546875" style="57" customWidth="1"/>
    <col min="3" max="3" width="2.109375" style="57" customWidth="1"/>
    <col min="4" max="4" width="11.5546875" style="57" customWidth="1"/>
    <col min="5" max="5" width="98.77734375" style="58" customWidth="1"/>
    <col min="6" max="6" width="10" style="57" customWidth="1"/>
    <col min="7" max="7" width="26.21875" style="57" customWidth="1"/>
    <col min="8" max="8" width="30.21875" style="57" customWidth="1"/>
    <col min="9" max="16384" width="8.88671875" style="57"/>
  </cols>
  <sheetData>
    <row r="1" spans="1:8" s="87" customFormat="1" ht="15.6" x14ac:dyDescent="0.3">
      <c r="A1" s="139" t="s">
        <v>1141</v>
      </c>
      <c r="B1" s="140"/>
      <c r="C1" s="140"/>
      <c r="D1" s="140" t="s">
        <v>1140</v>
      </c>
      <c r="E1" s="141"/>
      <c r="F1" s="142"/>
      <c r="G1" s="142"/>
      <c r="H1" s="142"/>
    </row>
    <row r="2" spans="1:8" ht="0.6" customHeight="1" x14ac:dyDescent="0.25">
      <c r="H2" s="59"/>
    </row>
    <row r="3" spans="1:8" ht="6" customHeight="1" x14ac:dyDescent="0.25">
      <c r="D3" s="60"/>
      <c r="E3" s="61"/>
      <c r="F3" s="60"/>
      <c r="G3" s="60"/>
      <c r="H3" s="62"/>
    </row>
    <row r="4" spans="1:8" x14ac:dyDescent="0.25">
      <c r="D4" s="143" t="s">
        <v>1240</v>
      </c>
      <c r="E4" s="143"/>
      <c r="F4" s="143"/>
      <c r="G4" s="143"/>
      <c r="H4" s="143"/>
    </row>
    <row r="5" spans="1:8" x14ac:dyDescent="0.25">
      <c r="D5" s="143" t="s">
        <v>1241</v>
      </c>
      <c r="E5" s="143"/>
      <c r="F5" s="143"/>
      <c r="G5" s="143"/>
      <c r="H5" s="143"/>
    </row>
    <row r="6" spans="1:8" ht="0.6" customHeight="1" x14ac:dyDescent="0.25">
      <c r="D6" s="60"/>
      <c r="E6" s="61"/>
      <c r="F6" s="60"/>
      <c r="G6" s="60"/>
      <c r="H6" s="62"/>
    </row>
    <row r="7" spans="1:8" x14ac:dyDescent="0.25">
      <c r="A7" s="63" t="s">
        <v>385</v>
      </c>
      <c r="B7" s="63"/>
      <c r="H7" s="59"/>
    </row>
    <row r="8" spans="1:8" x14ac:dyDescent="0.25">
      <c r="A8" s="64" t="s">
        <v>1242</v>
      </c>
      <c r="B8" s="65" t="s">
        <v>1243</v>
      </c>
      <c r="D8" s="65" t="s">
        <v>1244</v>
      </c>
      <c r="E8" s="66" t="s">
        <v>1245</v>
      </c>
      <c r="F8" s="67"/>
      <c r="G8" s="68" t="s">
        <v>1246</v>
      </c>
      <c r="H8" s="65" t="s">
        <v>1136</v>
      </c>
    </row>
    <row r="9" spans="1:8" x14ac:dyDescent="0.25">
      <c r="A9" s="69"/>
      <c r="B9" s="70"/>
      <c r="D9" s="71" t="s">
        <v>387</v>
      </c>
      <c r="E9" s="72" t="s">
        <v>1247</v>
      </c>
      <c r="F9" s="73"/>
      <c r="G9" s="74" t="s">
        <v>1248</v>
      </c>
      <c r="H9" s="75" t="s">
        <v>1137</v>
      </c>
    </row>
    <row r="10" spans="1:8" x14ac:dyDescent="0.25">
      <c r="A10" s="76" t="s">
        <v>120</v>
      </c>
      <c r="B10" s="73" t="s">
        <v>1249</v>
      </c>
      <c r="D10" s="77" t="s">
        <v>388</v>
      </c>
      <c r="E10" s="78" t="s">
        <v>1250</v>
      </c>
      <c r="F10" s="79"/>
      <c r="G10" s="80" t="s">
        <v>1251</v>
      </c>
      <c r="H10" s="75" t="s">
        <v>1137</v>
      </c>
    </row>
    <row r="11" spans="1:8" x14ac:dyDescent="0.25">
      <c r="A11" s="81" t="s">
        <v>121</v>
      </c>
      <c r="B11" s="79" t="s">
        <v>1252</v>
      </c>
      <c r="D11" s="77" t="s">
        <v>389</v>
      </c>
      <c r="E11" s="78" t="s">
        <v>1253</v>
      </c>
      <c r="F11" s="79"/>
      <c r="G11" s="80" t="s">
        <v>1254</v>
      </c>
      <c r="H11" s="75" t="s">
        <v>1137</v>
      </c>
    </row>
    <row r="12" spans="1:8" x14ac:dyDescent="0.25">
      <c r="A12" s="81" t="s">
        <v>122</v>
      </c>
      <c r="B12" s="79" t="s">
        <v>1255</v>
      </c>
      <c r="D12" s="77" t="s">
        <v>390</v>
      </c>
      <c r="E12" s="78" t="s">
        <v>1256</v>
      </c>
      <c r="F12" s="79"/>
      <c r="G12" s="80" t="s">
        <v>1254</v>
      </c>
      <c r="H12" s="75" t="s">
        <v>1137</v>
      </c>
    </row>
    <row r="13" spans="1:8" x14ac:dyDescent="0.25">
      <c r="A13" s="81" t="s">
        <v>123</v>
      </c>
      <c r="B13" s="79" t="s">
        <v>1257</v>
      </c>
      <c r="D13" s="77" t="s">
        <v>391</v>
      </c>
      <c r="E13" s="78" t="s">
        <v>1258</v>
      </c>
      <c r="F13" s="79"/>
      <c r="G13" s="80" t="s">
        <v>1258</v>
      </c>
      <c r="H13" s="75" t="s">
        <v>1137</v>
      </c>
    </row>
    <row r="14" spans="1:8" x14ac:dyDescent="0.25">
      <c r="A14" s="81" t="s">
        <v>124</v>
      </c>
      <c r="B14" s="79" t="s">
        <v>1259</v>
      </c>
      <c r="D14" s="77" t="s">
        <v>392</v>
      </c>
      <c r="E14" s="78" t="s">
        <v>1260</v>
      </c>
      <c r="F14" s="79"/>
      <c r="G14" s="80" t="s">
        <v>1254</v>
      </c>
      <c r="H14" s="75" t="s">
        <v>1137</v>
      </c>
    </row>
    <row r="15" spans="1:8" x14ac:dyDescent="0.25">
      <c r="A15" s="81" t="s">
        <v>125</v>
      </c>
      <c r="B15" s="79" t="s">
        <v>1261</v>
      </c>
      <c r="D15" s="77" t="s">
        <v>393</v>
      </c>
      <c r="E15" s="78" t="s">
        <v>1262</v>
      </c>
      <c r="F15" s="79"/>
      <c r="G15" s="80" t="s">
        <v>1263</v>
      </c>
      <c r="H15" s="75" t="s">
        <v>1137</v>
      </c>
    </row>
    <row r="16" spans="1:8" x14ac:dyDescent="0.25">
      <c r="A16" s="81" t="s">
        <v>126</v>
      </c>
      <c r="B16" s="79" t="s">
        <v>1264</v>
      </c>
      <c r="D16" s="77" t="s">
        <v>394</v>
      </c>
      <c r="E16" s="78" t="s">
        <v>1265</v>
      </c>
      <c r="F16" s="79"/>
      <c r="G16" s="80" t="s">
        <v>1266</v>
      </c>
      <c r="H16" s="75" t="s">
        <v>1137</v>
      </c>
    </row>
    <row r="17" spans="1:8" x14ac:dyDescent="0.25">
      <c r="A17" s="81" t="s">
        <v>127</v>
      </c>
      <c r="B17" s="79" t="s">
        <v>1267</v>
      </c>
      <c r="D17" s="77" t="s">
        <v>395</v>
      </c>
      <c r="E17" s="78" t="s">
        <v>1268</v>
      </c>
      <c r="F17" s="79"/>
      <c r="G17" s="80" t="s">
        <v>1268</v>
      </c>
      <c r="H17" s="75" t="s">
        <v>1137</v>
      </c>
    </row>
    <row r="18" spans="1:8" x14ac:dyDescent="0.25">
      <c r="A18" s="81" t="s">
        <v>128</v>
      </c>
      <c r="B18" s="79" t="s">
        <v>1269</v>
      </c>
      <c r="D18" s="77" t="s">
        <v>396</v>
      </c>
      <c r="E18" s="78" t="s">
        <v>1270</v>
      </c>
      <c r="F18" s="79"/>
      <c r="G18" s="80" t="s">
        <v>1271</v>
      </c>
      <c r="H18" s="75" t="s">
        <v>1138</v>
      </c>
    </row>
    <row r="19" spans="1:8" x14ac:dyDescent="0.25">
      <c r="A19" s="81" t="s">
        <v>129</v>
      </c>
      <c r="B19" s="79" t="s">
        <v>1272</v>
      </c>
      <c r="D19" s="77" t="s">
        <v>397</v>
      </c>
      <c r="E19" s="78" t="s">
        <v>1273</v>
      </c>
      <c r="F19" s="79"/>
      <c r="G19" s="80" t="s">
        <v>1274</v>
      </c>
      <c r="H19" s="75" t="s">
        <v>1137</v>
      </c>
    </row>
    <row r="20" spans="1:8" x14ac:dyDescent="0.25">
      <c r="A20" s="81" t="s">
        <v>130</v>
      </c>
      <c r="B20" s="79" t="s">
        <v>1275</v>
      </c>
      <c r="D20" s="77" t="s">
        <v>398</v>
      </c>
      <c r="E20" s="78" t="s">
        <v>1276</v>
      </c>
      <c r="F20" s="79"/>
      <c r="G20" s="80" t="s">
        <v>1274</v>
      </c>
      <c r="H20" s="75" t="s">
        <v>1137</v>
      </c>
    </row>
    <row r="21" spans="1:8" x14ac:dyDescent="0.25">
      <c r="A21" s="81" t="s">
        <v>131</v>
      </c>
      <c r="B21" s="79" t="s">
        <v>1277</v>
      </c>
      <c r="D21" s="77" t="s">
        <v>399</v>
      </c>
      <c r="E21" s="78" t="s">
        <v>1278</v>
      </c>
      <c r="F21" s="79"/>
      <c r="G21" s="80" t="s">
        <v>1274</v>
      </c>
      <c r="H21" s="75" t="s">
        <v>1137</v>
      </c>
    </row>
    <row r="22" spans="1:8" x14ac:dyDescent="0.25">
      <c r="A22" s="81" t="s">
        <v>132</v>
      </c>
      <c r="B22" s="79" t="s">
        <v>1279</v>
      </c>
      <c r="D22" s="77" t="s">
        <v>400</v>
      </c>
      <c r="E22" s="78" t="s">
        <v>1280</v>
      </c>
      <c r="F22" s="79"/>
      <c r="G22" s="80" t="s">
        <v>1281</v>
      </c>
      <c r="H22" s="75" t="s">
        <v>1138</v>
      </c>
    </row>
    <row r="23" spans="1:8" x14ac:dyDescent="0.25">
      <c r="A23" s="81" t="s">
        <v>133</v>
      </c>
      <c r="B23" s="79" t="s">
        <v>1282</v>
      </c>
      <c r="D23" s="77" t="s">
        <v>401</v>
      </c>
      <c r="E23" s="78" t="s">
        <v>1283</v>
      </c>
      <c r="F23" s="79"/>
      <c r="G23" s="80" t="s">
        <v>1281</v>
      </c>
      <c r="H23" s="75" t="s">
        <v>1138</v>
      </c>
    </row>
    <row r="24" spans="1:8" x14ac:dyDescent="0.25">
      <c r="A24" s="81" t="s">
        <v>134</v>
      </c>
      <c r="B24" s="79" t="s">
        <v>1284</v>
      </c>
      <c r="D24" s="77" t="s">
        <v>402</v>
      </c>
      <c r="E24" s="78" t="s">
        <v>1285</v>
      </c>
      <c r="F24" s="79"/>
      <c r="G24" s="80" t="s">
        <v>1286</v>
      </c>
      <c r="H24" s="75" t="s">
        <v>1138</v>
      </c>
    </row>
    <row r="25" spans="1:8" ht="24" x14ac:dyDescent="0.25">
      <c r="A25" s="81" t="s">
        <v>135</v>
      </c>
      <c r="B25" s="79" t="s">
        <v>1287</v>
      </c>
      <c r="D25" s="77" t="s">
        <v>403</v>
      </c>
      <c r="E25" s="78" t="s">
        <v>1288</v>
      </c>
      <c r="F25" s="79"/>
      <c r="G25" s="80" t="s">
        <v>1286</v>
      </c>
      <c r="H25" s="75" t="s">
        <v>1138</v>
      </c>
    </row>
    <row r="26" spans="1:8" ht="24" x14ac:dyDescent="0.25">
      <c r="A26" s="81" t="s">
        <v>136</v>
      </c>
      <c r="B26" s="79" t="s">
        <v>1289</v>
      </c>
      <c r="D26" s="77" t="s">
        <v>404</v>
      </c>
      <c r="E26" s="78" t="s">
        <v>1290</v>
      </c>
      <c r="F26" s="79"/>
      <c r="G26" s="80" t="s">
        <v>1286</v>
      </c>
      <c r="H26" s="75" t="s">
        <v>1138</v>
      </c>
    </row>
    <row r="27" spans="1:8" x14ac:dyDescent="0.25">
      <c r="A27" s="81" t="s">
        <v>137</v>
      </c>
      <c r="B27" s="79" t="s">
        <v>1291</v>
      </c>
      <c r="D27" s="77" t="s">
        <v>405</v>
      </c>
      <c r="E27" s="78" t="s">
        <v>1292</v>
      </c>
      <c r="F27" s="79"/>
      <c r="G27" s="80" t="s">
        <v>1281</v>
      </c>
      <c r="H27" s="75" t="s">
        <v>1138</v>
      </c>
    </row>
    <row r="28" spans="1:8" ht="24" x14ac:dyDescent="0.25">
      <c r="A28" s="81" t="s">
        <v>138</v>
      </c>
      <c r="B28" s="79" t="s">
        <v>1293</v>
      </c>
      <c r="D28" s="77" t="s">
        <v>406</v>
      </c>
      <c r="E28" s="78" t="s">
        <v>1294</v>
      </c>
      <c r="F28" s="79"/>
      <c r="G28" s="80" t="s">
        <v>1281</v>
      </c>
      <c r="H28" s="75" t="s">
        <v>1138</v>
      </c>
    </row>
    <row r="29" spans="1:8" ht="24" x14ac:dyDescent="0.25">
      <c r="A29" s="81" t="s">
        <v>139</v>
      </c>
      <c r="B29" s="79" t="s">
        <v>1295</v>
      </c>
      <c r="D29" s="77" t="s">
        <v>407</v>
      </c>
      <c r="E29" s="78" t="s">
        <v>1296</v>
      </c>
      <c r="F29" s="79"/>
      <c r="G29" s="80" t="s">
        <v>1281</v>
      </c>
      <c r="H29" s="75" t="s">
        <v>1138</v>
      </c>
    </row>
    <row r="30" spans="1:8" x14ac:dyDescent="0.25">
      <c r="A30" s="81" t="s">
        <v>140</v>
      </c>
      <c r="B30" s="79" t="s">
        <v>1297</v>
      </c>
      <c r="D30" s="77" t="s">
        <v>408</v>
      </c>
      <c r="E30" s="78" t="s">
        <v>1298</v>
      </c>
      <c r="F30" s="79"/>
      <c r="G30" s="80" t="s">
        <v>1281</v>
      </c>
      <c r="H30" s="75" t="s">
        <v>1138</v>
      </c>
    </row>
    <row r="31" spans="1:8" x14ac:dyDescent="0.25">
      <c r="A31" s="81" t="s">
        <v>141</v>
      </c>
      <c r="B31" s="79" t="s">
        <v>1299</v>
      </c>
      <c r="D31" s="77" t="s">
        <v>409</v>
      </c>
      <c r="E31" s="78" t="s">
        <v>1300</v>
      </c>
      <c r="F31" s="79"/>
      <c r="G31" s="80" t="s">
        <v>1281</v>
      </c>
      <c r="H31" s="75" t="s">
        <v>1138</v>
      </c>
    </row>
    <row r="32" spans="1:8" ht="24" x14ac:dyDescent="0.25">
      <c r="A32" s="81" t="s">
        <v>142</v>
      </c>
      <c r="B32" s="79" t="s">
        <v>1301</v>
      </c>
      <c r="D32" s="77" t="s">
        <v>410</v>
      </c>
      <c r="E32" s="78" t="s">
        <v>1302</v>
      </c>
      <c r="F32" s="79"/>
      <c r="G32" s="80" t="s">
        <v>1281</v>
      </c>
      <c r="H32" s="75" t="s">
        <v>1138</v>
      </c>
    </row>
    <row r="33" spans="1:8" ht="24" x14ac:dyDescent="0.25">
      <c r="A33" s="81" t="s">
        <v>143</v>
      </c>
      <c r="B33" s="79" t="s">
        <v>1303</v>
      </c>
      <c r="D33" s="77" t="s">
        <v>411</v>
      </c>
      <c r="E33" s="78" t="s">
        <v>1304</v>
      </c>
      <c r="F33" s="79"/>
      <c r="G33" s="80" t="s">
        <v>1281</v>
      </c>
      <c r="H33" s="75" t="s">
        <v>1138</v>
      </c>
    </row>
    <row r="34" spans="1:8" ht="24" x14ac:dyDescent="0.25">
      <c r="A34" s="81" t="s">
        <v>144</v>
      </c>
      <c r="B34" s="79" t="s">
        <v>1305</v>
      </c>
      <c r="D34" s="77" t="s">
        <v>412</v>
      </c>
      <c r="E34" s="78" t="s">
        <v>1306</v>
      </c>
      <c r="F34" s="79"/>
      <c r="G34" s="80" t="s">
        <v>1281</v>
      </c>
      <c r="H34" s="75" t="s">
        <v>1138</v>
      </c>
    </row>
    <row r="35" spans="1:8" x14ac:dyDescent="0.25">
      <c r="A35" s="81" t="s">
        <v>145</v>
      </c>
      <c r="B35" s="79" t="s">
        <v>1307</v>
      </c>
      <c r="D35" s="77" t="s">
        <v>413</v>
      </c>
      <c r="E35" s="78" t="s">
        <v>1308</v>
      </c>
      <c r="F35" s="79"/>
      <c r="G35" s="80" t="s">
        <v>1281</v>
      </c>
      <c r="H35" s="75" t="s">
        <v>1138</v>
      </c>
    </row>
    <row r="36" spans="1:8" ht="24" x14ac:dyDescent="0.25">
      <c r="A36" s="81" t="s">
        <v>146</v>
      </c>
      <c r="B36" s="79" t="s">
        <v>1309</v>
      </c>
      <c r="D36" s="77" t="s">
        <v>414</v>
      </c>
      <c r="E36" s="78" t="s">
        <v>1310</v>
      </c>
      <c r="F36" s="79"/>
      <c r="G36" s="80" t="s">
        <v>1281</v>
      </c>
      <c r="H36" s="75" t="s">
        <v>1138</v>
      </c>
    </row>
    <row r="37" spans="1:8" x14ac:dyDescent="0.25">
      <c r="A37" s="81" t="s">
        <v>147</v>
      </c>
      <c r="B37" s="79" t="s">
        <v>1311</v>
      </c>
      <c r="D37" s="77" t="s">
        <v>415</v>
      </c>
      <c r="E37" s="78" t="s">
        <v>1312</v>
      </c>
      <c r="F37" s="79"/>
      <c r="G37" s="80" t="s">
        <v>1281</v>
      </c>
      <c r="H37" s="75" t="s">
        <v>1138</v>
      </c>
    </row>
    <row r="38" spans="1:8" ht="48" x14ac:dyDescent="0.25">
      <c r="A38" s="81" t="s">
        <v>148</v>
      </c>
      <c r="B38" s="79" t="s">
        <v>1313</v>
      </c>
      <c r="D38" s="77" t="s">
        <v>416</v>
      </c>
      <c r="E38" s="78" t="s">
        <v>1314</v>
      </c>
      <c r="F38" s="79"/>
      <c r="G38" s="80" t="s">
        <v>1281</v>
      </c>
      <c r="H38" s="75" t="s">
        <v>1138</v>
      </c>
    </row>
    <row r="39" spans="1:8" ht="36" x14ac:dyDescent="0.25">
      <c r="A39" s="81" t="s">
        <v>149</v>
      </c>
      <c r="B39" s="79" t="s">
        <v>1315</v>
      </c>
      <c r="D39" s="77" t="s">
        <v>417</v>
      </c>
      <c r="E39" s="78" t="s">
        <v>1316</v>
      </c>
      <c r="F39" s="79"/>
      <c r="G39" s="80" t="s">
        <v>1281</v>
      </c>
      <c r="H39" s="75" t="s">
        <v>1138</v>
      </c>
    </row>
    <row r="40" spans="1:8" x14ac:dyDescent="0.25">
      <c r="A40" s="81" t="s">
        <v>150</v>
      </c>
      <c r="B40" s="79" t="s">
        <v>1317</v>
      </c>
      <c r="D40" s="77" t="s">
        <v>418</v>
      </c>
      <c r="E40" s="78" t="s">
        <v>1318</v>
      </c>
      <c r="F40" s="79"/>
      <c r="G40" s="80" t="s">
        <v>1281</v>
      </c>
      <c r="H40" s="75" t="s">
        <v>1138</v>
      </c>
    </row>
    <row r="41" spans="1:8" ht="24" x14ac:dyDescent="0.25">
      <c r="A41" s="81" t="s">
        <v>151</v>
      </c>
      <c r="B41" s="79" t="s">
        <v>1319</v>
      </c>
      <c r="D41" s="77" t="s">
        <v>419</v>
      </c>
      <c r="E41" s="78" t="s">
        <v>1320</v>
      </c>
      <c r="F41" s="79"/>
      <c r="G41" s="80" t="s">
        <v>1281</v>
      </c>
      <c r="H41" s="75" t="s">
        <v>1138</v>
      </c>
    </row>
    <row r="42" spans="1:8" ht="24" x14ac:dyDescent="0.25">
      <c r="A42" s="81" t="s">
        <v>152</v>
      </c>
      <c r="B42" s="79" t="s">
        <v>1321</v>
      </c>
      <c r="D42" s="77" t="s">
        <v>420</v>
      </c>
      <c r="E42" s="78" t="s">
        <v>1322</v>
      </c>
      <c r="F42" s="79"/>
      <c r="G42" s="80" t="s">
        <v>1281</v>
      </c>
      <c r="H42" s="75" t="s">
        <v>1138</v>
      </c>
    </row>
    <row r="43" spans="1:8" ht="24" x14ac:dyDescent="0.25">
      <c r="A43" s="81" t="s">
        <v>153</v>
      </c>
      <c r="B43" s="79" t="s">
        <v>1323</v>
      </c>
      <c r="D43" s="77" t="s">
        <v>421</v>
      </c>
      <c r="E43" s="78" t="s">
        <v>1324</v>
      </c>
      <c r="F43" s="79"/>
      <c r="G43" s="80" t="s">
        <v>1281</v>
      </c>
      <c r="H43" s="75" t="s">
        <v>1138</v>
      </c>
    </row>
    <row r="44" spans="1:8" ht="24" x14ac:dyDescent="0.25">
      <c r="A44" s="81" t="s">
        <v>154</v>
      </c>
      <c r="B44" s="79" t="s">
        <v>1325</v>
      </c>
      <c r="D44" s="77" t="s">
        <v>422</v>
      </c>
      <c r="E44" s="78" t="s">
        <v>1326</v>
      </c>
      <c r="F44" s="79"/>
      <c r="G44" s="80" t="s">
        <v>1281</v>
      </c>
      <c r="H44" s="75" t="s">
        <v>1138</v>
      </c>
    </row>
    <row r="45" spans="1:8" ht="36" x14ac:dyDescent="0.25">
      <c r="A45" s="81" t="s">
        <v>155</v>
      </c>
      <c r="B45" s="79" t="s">
        <v>1327</v>
      </c>
      <c r="D45" s="77" t="s">
        <v>423</v>
      </c>
      <c r="E45" s="78" t="s">
        <v>1328</v>
      </c>
      <c r="F45" s="79"/>
      <c r="G45" s="80" t="s">
        <v>1281</v>
      </c>
      <c r="H45" s="75" t="s">
        <v>1138</v>
      </c>
    </row>
    <row r="46" spans="1:8" ht="36" x14ac:dyDescent="0.25">
      <c r="A46" s="81" t="s">
        <v>156</v>
      </c>
      <c r="B46" s="79" t="s">
        <v>1329</v>
      </c>
      <c r="D46" s="77" t="s">
        <v>424</v>
      </c>
      <c r="E46" s="78" t="s">
        <v>1330</v>
      </c>
      <c r="F46" s="79"/>
      <c r="G46" s="80" t="s">
        <v>1281</v>
      </c>
      <c r="H46" s="75" t="s">
        <v>1138</v>
      </c>
    </row>
    <row r="47" spans="1:8" ht="36" x14ac:dyDescent="0.25">
      <c r="A47" s="81" t="s">
        <v>157</v>
      </c>
      <c r="B47" s="79" t="s">
        <v>1331</v>
      </c>
      <c r="D47" s="77" t="s">
        <v>425</v>
      </c>
      <c r="E47" s="78" t="s">
        <v>1332</v>
      </c>
      <c r="F47" s="79"/>
      <c r="G47" s="80" t="s">
        <v>1281</v>
      </c>
      <c r="H47" s="75" t="s">
        <v>1138</v>
      </c>
    </row>
    <row r="48" spans="1:8" ht="36" x14ac:dyDescent="0.25">
      <c r="A48" s="81" t="s">
        <v>158</v>
      </c>
      <c r="B48" s="79" t="s">
        <v>1333</v>
      </c>
      <c r="D48" s="77" t="s">
        <v>426</v>
      </c>
      <c r="E48" s="78" t="s">
        <v>1334</v>
      </c>
      <c r="F48" s="79"/>
      <c r="G48" s="80" t="s">
        <v>1281</v>
      </c>
      <c r="H48" s="75" t="s">
        <v>1138</v>
      </c>
    </row>
    <row r="49" spans="1:8" ht="36" x14ac:dyDescent="0.25">
      <c r="A49" s="81" t="s">
        <v>159</v>
      </c>
      <c r="B49" s="79" t="s">
        <v>1335</v>
      </c>
      <c r="D49" s="77" t="s">
        <v>427</v>
      </c>
      <c r="E49" s="78" t="s">
        <v>1336</v>
      </c>
      <c r="F49" s="79"/>
      <c r="G49" s="80" t="s">
        <v>1281</v>
      </c>
      <c r="H49" s="75" t="s">
        <v>1138</v>
      </c>
    </row>
    <row r="50" spans="1:8" ht="36" x14ac:dyDescent="0.25">
      <c r="A50" s="81" t="s">
        <v>160</v>
      </c>
      <c r="B50" s="79" t="s">
        <v>1337</v>
      </c>
      <c r="D50" s="77" t="s">
        <v>428</v>
      </c>
      <c r="E50" s="78" t="s">
        <v>1338</v>
      </c>
      <c r="F50" s="79"/>
      <c r="G50" s="80" t="s">
        <v>1281</v>
      </c>
      <c r="H50" s="75" t="s">
        <v>1138</v>
      </c>
    </row>
    <row r="51" spans="1:8" x14ac:dyDescent="0.25">
      <c r="A51" s="81" t="s">
        <v>161</v>
      </c>
      <c r="B51" s="79" t="s">
        <v>1339</v>
      </c>
      <c r="D51" s="77" t="s">
        <v>429</v>
      </c>
      <c r="E51" s="78" t="s">
        <v>1340</v>
      </c>
      <c r="F51" s="79"/>
      <c r="G51" s="80" t="s">
        <v>1341</v>
      </c>
      <c r="H51" s="75" t="s">
        <v>1137</v>
      </c>
    </row>
    <row r="52" spans="1:8" x14ac:dyDescent="0.25">
      <c r="A52" s="81" t="s">
        <v>162</v>
      </c>
      <c r="B52" s="79" t="s">
        <v>1342</v>
      </c>
      <c r="D52" s="77" t="s">
        <v>430</v>
      </c>
      <c r="E52" s="78" t="s">
        <v>1343</v>
      </c>
      <c r="F52" s="79"/>
      <c r="G52" s="80" t="s">
        <v>1341</v>
      </c>
      <c r="H52" s="75" t="s">
        <v>1137</v>
      </c>
    </row>
    <row r="53" spans="1:8" ht="24" x14ac:dyDescent="0.25">
      <c r="A53" s="81" t="s">
        <v>163</v>
      </c>
      <c r="B53" s="79" t="s">
        <v>1344</v>
      </c>
      <c r="D53" s="77" t="s">
        <v>431</v>
      </c>
      <c r="E53" s="78" t="s">
        <v>1345</v>
      </c>
      <c r="F53" s="79"/>
      <c r="G53" s="80" t="s">
        <v>1341</v>
      </c>
      <c r="H53" s="75" t="s">
        <v>1137</v>
      </c>
    </row>
    <row r="54" spans="1:8" ht="24" x14ac:dyDescent="0.25">
      <c r="A54" s="81" t="s">
        <v>164</v>
      </c>
      <c r="B54" s="79" t="s">
        <v>1346</v>
      </c>
      <c r="D54" s="77" t="s">
        <v>432</v>
      </c>
      <c r="E54" s="78" t="s">
        <v>1347</v>
      </c>
      <c r="F54" s="79"/>
      <c r="G54" s="80" t="s">
        <v>1341</v>
      </c>
      <c r="H54" s="75" t="s">
        <v>1137</v>
      </c>
    </row>
    <row r="55" spans="1:8" ht="24" x14ac:dyDescent="0.25">
      <c r="A55" s="81" t="s">
        <v>165</v>
      </c>
      <c r="B55" s="79" t="s">
        <v>1348</v>
      </c>
      <c r="D55" s="77" t="s">
        <v>433</v>
      </c>
      <c r="E55" s="78" t="s">
        <v>1349</v>
      </c>
      <c r="F55" s="79"/>
      <c r="G55" s="80" t="s">
        <v>1341</v>
      </c>
      <c r="H55" s="75" t="s">
        <v>1137</v>
      </c>
    </row>
    <row r="56" spans="1:8" x14ac:dyDescent="0.25">
      <c r="A56" s="81" t="s">
        <v>166</v>
      </c>
      <c r="B56" s="79" t="s">
        <v>1350</v>
      </c>
      <c r="D56" s="77" t="s">
        <v>434</v>
      </c>
      <c r="E56" s="78" t="s">
        <v>1351</v>
      </c>
      <c r="F56" s="79"/>
      <c r="G56" s="80" t="s">
        <v>1341</v>
      </c>
      <c r="H56" s="75" t="s">
        <v>1137</v>
      </c>
    </row>
    <row r="57" spans="1:8" x14ac:dyDescent="0.25">
      <c r="A57" s="81" t="s">
        <v>167</v>
      </c>
      <c r="B57" s="79" t="s">
        <v>1352</v>
      </c>
      <c r="D57" s="77" t="s">
        <v>435</v>
      </c>
      <c r="E57" s="78" t="s">
        <v>1353</v>
      </c>
      <c r="F57" s="79"/>
      <c r="G57" s="80" t="s">
        <v>1341</v>
      </c>
      <c r="H57" s="75" t="s">
        <v>1137</v>
      </c>
    </row>
    <row r="58" spans="1:8" x14ac:dyDescent="0.25">
      <c r="A58" s="81" t="s">
        <v>168</v>
      </c>
      <c r="B58" s="79" t="s">
        <v>1354</v>
      </c>
      <c r="D58" s="77" t="s">
        <v>436</v>
      </c>
      <c r="E58" s="78" t="s">
        <v>1355</v>
      </c>
      <c r="F58" s="79"/>
      <c r="G58" s="80" t="s">
        <v>1341</v>
      </c>
      <c r="H58" s="75" t="s">
        <v>1137</v>
      </c>
    </row>
    <row r="59" spans="1:8" x14ac:dyDescent="0.25">
      <c r="A59" s="81" t="s">
        <v>169</v>
      </c>
      <c r="B59" s="79" t="s">
        <v>1356</v>
      </c>
      <c r="D59" s="77" t="s">
        <v>437</v>
      </c>
      <c r="E59" s="78" t="s">
        <v>1357</v>
      </c>
      <c r="F59" s="79"/>
      <c r="G59" s="80" t="s">
        <v>1341</v>
      </c>
      <c r="H59" s="75" t="s">
        <v>1137</v>
      </c>
    </row>
    <row r="60" spans="1:8" ht="24" x14ac:dyDescent="0.25">
      <c r="A60" s="81" t="s">
        <v>170</v>
      </c>
      <c r="B60" s="79" t="s">
        <v>1358</v>
      </c>
      <c r="D60" s="77" t="s">
        <v>438</v>
      </c>
      <c r="E60" s="78" t="s">
        <v>1359</v>
      </c>
      <c r="F60" s="79"/>
      <c r="G60" s="80" t="s">
        <v>1341</v>
      </c>
      <c r="H60" s="75" t="s">
        <v>1137</v>
      </c>
    </row>
    <row r="61" spans="1:8" x14ac:dyDescent="0.25">
      <c r="A61" s="81" t="s">
        <v>171</v>
      </c>
      <c r="B61" s="79" t="s">
        <v>1360</v>
      </c>
      <c r="D61" s="77" t="s">
        <v>439</v>
      </c>
      <c r="E61" s="78" t="s">
        <v>1361</v>
      </c>
      <c r="F61" s="79"/>
      <c r="G61" s="80" t="s">
        <v>1362</v>
      </c>
      <c r="H61" s="75" t="s">
        <v>1137</v>
      </c>
    </row>
    <row r="62" spans="1:8" x14ac:dyDescent="0.25">
      <c r="A62" s="81" t="s">
        <v>172</v>
      </c>
      <c r="B62" s="79" t="s">
        <v>1363</v>
      </c>
      <c r="D62" s="77" t="s">
        <v>440</v>
      </c>
      <c r="E62" s="78" t="s">
        <v>1364</v>
      </c>
      <c r="F62" s="79"/>
      <c r="G62" s="80" t="s">
        <v>1362</v>
      </c>
      <c r="H62" s="75" t="s">
        <v>1137</v>
      </c>
    </row>
    <row r="63" spans="1:8" ht="24" x14ac:dyDescent="0.25">
      <c r="A63" s="81" t="s">
        <v>173</v>
      </c>
      <c r="B63" s="79" t="s">
        <v>1365</v>
      </c>
      <c r="D63" s="77" t="s">
        <v>441</v>
      </c>
      <c r="E63" s="78" t="s">
        <v>1366</v>
      </c>
      <c r="F63" s="79"/>
      <c r="G63" s="80" t="s">
        <v>1362</v>
      </c>
      <c r="H63" s="75" t="s">
        <v>1137</v>
      </c>
    </row>
    <row r="64" spans="1:8" x14ac:dyDescent="0.25">
      <c r="A64" s="81" t="s">
        <v>174</v>
      </c>
      <c r="B64" s="79" t="s">
        <v>1367</v>
      </c>
      <c r="D64" s="77" t="s">
        <v>442</v>
      </c>
      <c r="E64" s="78" t="s">
        <v>1368</v>
      </c>
      <c r="F64" s="79"/>
      <c r="G64" s="80" t="s">
        <v>1362</v>
      </c>
      <c r="H64" s="75" t="s">
        <v>1137</v>
      </c>
    </row>
    <row r="65" spans="1:8" x14ac:dyDescent="0.25">
      <c r="A65" s="81" t="s">
        <v>175</v>
      </c>
      <c r="B65" s="79" t="s">
        <v>1369</v>
      </c>
      <c r="D65" s="77" t="s">
        <v>443</v>
      </c>
      <c r="E65" s="78" t="s">
        <v>1370</v>
      </c>
      <c r="F65" s="79"/>
      <c r="G65" s="80" t="s">
        <v>1362</v>
      </c>
      <c r="H65" s="75" t="s">
        <v>1137</v>
      </c>
    </row>
    <row r="66" spans="1:8" x14ac:dyDescent="0.25">
      <c r="A66" s="81" t="s">
        <v>176</v>
      </c>
      <c r="B66" s="79" t="s">
        <v>1371</v>
      </c>
      <c r="D66" s="77" t="s">
        <v>444</v>
      </c>
      <c r="E66" s="78" t="s">
        <v>1372</v>
      </c>
      <c r="F66" s="79"/>
      <c r="G66" s="80" t="s">
        <v>1362</v>
      </c>
      <c r="H66" s="75" t="s">
        <v>1137</v>
      </c>
    </row>
    <row r="67" spans="1:8" x14ac:dyDescent="0.25">
      <c r="A67" s="81" t="s">
        <v>177</v>
      </c>
      <c r="B67" s="79" t="s">
        <v>1373</v>
      </c>
      <c r="D67" s="77" t="s">
        <v>445</v>
      </c>
      <c r="E67" s="78" t="s">
        <v>1374</v>
      </c>
      <c r="F67" s="79"/>
      <c r="G67" s="80" t="s">
        <v>1362</v>
      </c>
      <c r="H67" s="75" t="s">
        <v>1137</v>
      </c>
    </row>
    <row r="68" spans="1:8" x14ac:dyDescent="0.25">
      <c r="A68" s="81" t="s">
        <v>178</v>
      </c>
      <c r="B68" s="79" t="s">
        <v>1375</v>
      </c>
      <c r="D68" s="77" t="s">
        <v>446</v>
      </c>
      <c r="E68" s="78" t="s">
        <v>1376</v>
      </c>
      <c r="F68" s="79"/>
      <c r="G68" s="80" t="s">
        <v>1362</v>
      </c>
      <c r="H68" s="75" t="s">
        <v>1137</v>
      </c>
    </row>
    <row r="69" spans="1:8" x14ac:dyDescent="0.25">
      <c r="A69" s="81" t="s">
        <v>179</v>
      </c>
      <c r="B69" s="79" t="s">
        <v>1377</v>
      </c>
      <c r="D69" s="77" t="s">
        <v>447</v>
      </c>
      <c r="E69" s="78" t="s">
        <v>1378</v>
      </c>
      <c r="F69" s="79"/>
      <c r="G69" s="80" t="s">
        <v>1362</v>
      </c>
      <c r="H69" s="75" t="s">
        <v>1137</v>
      </c>
    </row>
    <row r="70" spans="1:8" x14ac:dyDescent="0.25">
      <c r="A70" s="81" t="s">
        <v>180</v>
      </c>
      <c r="B70" s="79" t="s">
        <v>1379</v>
      </c>
      <c r="D70" s="77" t="s">
        <v>448</v>
      </c>
      <c r="E70" s="78" t="s">
        <v>1380</v>
      </c>
      <c r="F70" s="79"/>
      <c r="G70" s="80" t="s">
        <v>1362</v>
      </c>
      <c r="H70" s="75" t="s">
        <v>1137</v>
      </c>
    </row>
    <row r="71" spans="1:8" x14ac:dyDescent="0.25">
      <c r="A71" s="81" t="s">
        <v>181</v>
      </c>
      <c r="B71" s="79" t="s">
        <v>1381</v>
      </c>
      <c r="D71" s="77" t="s">
        <v>449</v>
      </c>
      <c r="E71" s="78" t="s">
        <v>1382</v>
      </c>
      <c r="F71" s="79"/>
      <c r="G71" s="80" t="s">
        <v>1362</v>
      </c>
      <c r="H71" s="75" t="s">
        <v>1137</v>
      </c>
    </row>
    <row r="72" spans="1:8" x14ac:dyDescent="0.25">
      <c r="A72" s="81" t="s">
        <v>182</v>
      </c>
      <c r="B72" s="79" t="s">
        <v>1383</v>
      </c>
      <c r="D72" s="77" t="s">
        <v>450</v>
      </c>
      <c r="E72" s="78" t="s">
        <v>1384</v>
      </c>
      <c r="F72" s="79"/>
      <c r="G72" s="80" t="s">
        <v>1362</v>
      </c>
      <c r="H72" s="75" t="s">
        <v>1137</v>
      </c>
    </row>
    <row r="73" spans="1:8" ht="24" x14ac:dyDescent="0.25">
      <c r="A73" s="81" t="s">
        <v>183</v>
      </c>
      <c r="B73" s="79" t="s">
        <v>1385</v>
      </c>
      <c r="D73" s="77" t="s">
        <v>451</v>
      </c>
      <c r="E73" s="78" t="s">
        <v>1386</v>
      </c>
      <c r="F73" s="79"/>
      <c r="G73" s="80" t="s">
        <v>1387</v>
      </c>
      <c r="H73" s="75" t="s">
        <v>1137</v>
      </c>
    </row>
    <row r="74" spans="1:8" x14ac:dyDescent="0.25">
      <c r="A74" s="81" t="s">
        <v>184</v>
      </c>
      <c r="B74" s="79" t="s">
        <v>1388</v>
      </c>
      <c r="D74" s="77" t="s">
        <v>452</v>
      </c>
      <c r="E74" s="78" t="s">
        <v>1389</v>
      </c>
      <c r="F74" s="79"/>
      <c r="G74" s="80" t="s">
        <v>1387</v>
      </c>
      <c r="H74" s="75" t="s">
        <v>1137</v>
      </c>
    </row>
    <row r="75" spans="1:8" x14ac:dyDescent="0.25">
      <c r="A75" s="81" t="s">
        <v>185</v>
      </c>
      <c r="B75" s="79" t="s">
        <v>1390</v>
      </c>
      <c r="D75" s="77" t="s">
        <v>453</v>
      </c>
      <c r="E75" s="78" t="s">
        <v>1391</v>
      </c>
      <c r="F75" s="79"/>
      <c r="G75" s="80" t="s">
        <v>1387</v>
      </c>
      <c r="H75" s="75" t="s">
        <v>1137</v>
      </c>
    </row>
    <row r="76" spans="1:8" ht="24" x14ac:dyDescent="0.25">
      <c r="A76" s="81" t="s">
        <v>186</v>
      </c>
      <c r="B76" s="79" t="s">
        <v>1392</v>
      </c>
      <c r="D76" s="77" t="s">
        <v>454</v>
      </c>
      <c r="E76" s="78" t="s">
        <v>1393</v>
      </c>
      <c r="F76" s="79"/>
      <c r="G76" s="80" t="s">
        <v>1394</v>
      </c>
      <c r="H76" s="75" t="s">
        <v>1137</v>
      </c>
    </row>
    <row r="77" spans="1:8" ht="24" x14ac:dyDescent="0.25">
      <c r="A77" s="81" t="s">
        <v>187</v>
      </c>
      <c r="B77" s="79" t="s">
        <v>1395</v>
      </c>
      <c r="D77" s="77" t="s">
        <v>455</v>
      </c>
      <c r="E77" s="78" t="s">
        <v>1396</v>
      </c>
      <c r="F77" s="79"/>
      <c r="G77" s="80" t="s">
        <v>1394</v>
      </c>
      <c r="H77" s="75" t="s">
        <v>1137</v>
      </c>
    </row>
    <row r="78" spans="1:8" x14ac:dyDescent="0.25">
      <c r="A78" s="81" t="s">
        <v>188</v>
      </c>
      <c r="B78" s="79" t="s">
        <v>1397</v>
      </c>
      <c r="D78" s="77" t="s">
        <v>456</v>
      </c>
      <c r="E78" s="78" t="s">
        <v>1398</v>
      </c>
      <c r="F78" s="79"/>
      <c r="G78" s="80" t="s">
        <v>1394</v>
      </c>
      <c r="H78" s="75" t="s">
        <v>1137</v>
      </c>
    </row>
    <row r="79" spans="1:8" x14ac:dyDescent="0.25">
      <c r="A79" s="81" t="s">
        <v>189</v>
      </c>
      <c r="B79" s="79" t="s">
        <v>1399</v>
      </c>
      <c r="D79" s="77" t="s">
        <v>457</v>
      </c>
      <c r="E79" s="78" t="s">
        <v>1400</v>
      </c>
      <c r="F79" s="79"/>
      <c r="G79" s="80" t="s">
        <v>1394</v>
      </c>
      <c r="H79" s="75" t="s">
        <v>1137</v>
      </c>
    </row>
    <row r="80" spans="1:8" ht="24" x14ac:dyDescent="0.25">
      <c r="A80" s="81" t="s">
        <v>190</v>
      </c>
      <c r="B80" s="79" t="s">
        <v>1401</v>
      </c>
      <c r="D80" s="77" t="s">
        <v>458</v>
      </c>
      <c r="E80" s="78" t="s">
        <v>1402</v>
      </c>
      <c r="F80" s="79"/>
      <c r="G80" s="80" t="s">
        <v>1403</v>
      </c>
      <c r="H80" s="75" t="s">
        <v>1137</v>
      </c>
    </row>
    <row r="81" spans="1:8" x14ac:dyDescent="0.25">
      <c r="A81" s="81" t="s">
        <v>191</v>
      </c>
      <c r="B81" s="79" t="s">
        <v>1404</v>
      </c>
      <c r="D81" s="77" t="s">
        <v>459</v>
      </c>
      <c r="E81" s="78" t="s">
        <v>1405</v>
      </c>
      <c r="F81" s="79"/>
      <c r="G81" s="80" t="s">
        <v>1403</v>
      </c>
      <c r="H81" s="75" t="s">
        <v>1137</v>
      </c>
    </row>
    <row r="82" spans="1:8" ht="24" x14ac:dyDescent="0.25">
      <c r="A82" s="81" t="s">
        <v>192</v>
      </c>
      <c r="B82" s="79" t="s">
        <v>1406</v>
      </c>
      <c r="D82" s="77" t="s">
        <v>460</v>
      </c>
      <c r="E82" s="78" t="s">
        <v>1407</v>
      </c>
      <c r="F82" s="79"/>
      <c r="G82" s="80" t="s">
        <v>1403</v>
      </c>
      <c r="H82" s="75" t="s">
        <v>1137</v>
      </c>
    </row>
    <row r="83" spans="1:8" x14ac:dyDescent="0.25">
      <c r="A83" s="81" t="s">
        <v>193</v>
      </c>
      <c r="B83" s="79" t="s">
        <v>1408</v>
      </c>
      <c r="D83" s="77" t="s">
        <v>461</v>
      </c>
      <c r="E83" s="78" t="s">
        <v>1409</v>
      </c>
      <c r="F83" s="79"/>
      <c r="G83" s="80" t="s">
        <v>1403</v>
      </c>
      <c r="H83" s="75" t="s">
        <v>1137</v>
      </c>
    </row>
    <row r="84" spans="1:8" ht="24" x14ac:dyDescent="0.25">
      <c r="A84" s="81" t="s">
        <v>194</v>
      </c>
      <c r="B84" s="79" t="s">
        <v>1410</v>
      </c>
      <c r="D84" s="77" t="s">
        <v>462</v>
      </c>
      <c r="E84" s="78" t="s">
        <v>1411</v>
      </c>
      <c r="F84" s="79"/>
      <c r="G84" s="80" t="s">
        <v>1403</v>
      </c>
      <c r="H84" s="75" t="s">
        <v>1137</v>
      </c>
    </row>
    <row r="85" spans="1:8" ht="24" x14ac:dyDescent="0.25">
      <c r="A85" s="81" t="s">
        <v>195</v>
      </c>
      <c r="B85" s="79" t="s">
        <v>1412</v>
      </c>
      <c r="D85" s="77" t="s">
        <v>463</v>
      </c>
      <c r="E85" s="78" t="s">
        <v>1413</v>
      </c>
      <c r="F85" s="79"/>
      <c r="G85" s="80" t="s">
        <v>1403</v>
      </c>
      <c r="H85" s="75" t="s">
        <v>1137</v>
      </c>
    </row>
    <row r="86" spans="1:8" ht="24" x14ac:dyDescent="0.25">
      <c r="A86" s="81" t="s">
        <v>196</v>
      </c>
      <c r="B86" s="79" t="s">
        <v>1414</v>
      </c>
      <c r="D86" s="77" t="s">
        <v>464</v>
      </c>
      <c r="E86" s="78" t="s">
        <v>1415</v>
      </c>
      <c r="F86" s="79"/>
      <c r="G86" s="80" t="s">
        <v>1403</v>
      </c>
      <c r="H86" s="75" t="s">
        <v>1137</v>
      </c>
    </row>
    <row r="87" spans="1:8" ht="24" x14ac:dyDescent="0.25">
      <c r="A87" s="81" t="s">
        <v>197</v>
      </c>
      <c r="B87" s="79" t="s">
        <v>1416</v>
      </c>
      <c r="D87" s="77" t="s">
        <v>465</v>
      </c>
      <c r="E87" s="78" t="s">
        <v>1417</v>
      </c>
      <c r="F87" s="79"/>
      <c r="G87" s="80" t="s">
        <v>1403</v>
      </c>
      <c r="H87" s="75" t="s">
        <v>1137</v>
      </c>
    </row>
    <row r="88" spans="1:8" ht="24" x14ac:dyDescent="0.25">
      <c r="A88" s="81" t="s">
        <v>198</v>
      </c>
      <c r="B88" s="79" t="s">
        <v>1418</v>
      </c>
      <c r="D88" s="77" t="s">
        <v>466</v>
      </c>
      <c r="E88" s="78" t="s">
        <v>1419</v>
      </c>
      <c r="F88" s="79"/>
      <c r="G88" s="80" t="s">
        <v>1403</v>
      </c>
      <c r="H88" s="75" t="s">
        <v>1137</v>
      </c>
    </row>
    <row r="89" spans="1:8" ht="24" x14ac:dyDescent="0.25">
      <c r="A89" s="81" t="s">
        <v>199</v>
      </c>
      <c r="B89" s="79" t="s">
        <v>1420</v>
      </c>
      <c r="D89" s="77" t="s">
        <v>467</v>
      </c>
      <c r="E89" s="78" t="s">
        <v>1421</v>
      </c>
      <c r="F89" s="79"/>
      <c r="G89" s="80" t="s">
        <v>1403</v>
      </c>
      <c r="H89" s="75" t="s">
        <v>1137</v>
      </c>
    </row>
    <row r="90" spans="1:8" ht="24" x14ac:dyDescent="0.25">
      <c r="A90" s="81" t="s">
        <v>200</v>
      </c>
      <c r="B90" s="79" t="s">
        <v>1422</v>
      </c>
      <c r="D90" s="77" t="s">
        <v>468</v>
      </c>
      <c r="E90" s="78" t="s">
        <v>1423</v>
      </c>
      <c r="F90" s="79"/>
      <c r="G90" s="80" t="s">
        <v>1403</v>
      </c>
      <c r="H90" s="75" t="s">
        <v>1137</v>
      </c>
    </row>
    <row r="91" spans="1:8" ht="24" x14ac:dyDescent="0.25">
      <c r="A91" s="81" t="s">
        <v>201</v>
      </c>
      <c r="B91" s="79" t="s">
        <v>1424</v>
      </c>
      <c r="D91" s="77" t="s">
        <v>469</v>
      </c>
      <c r="E91" s="78" t="s">
        <v>1425</v>
      </c>
      <c r="F91" s="79"/>
      <c r="G91" s="80" t="s">
        <v>1403</v>
      </c>
      <c r="H91" s="75" t="s">
        <v>1137</v>
      </c>
    </row>
    <row r="92" spans="1:8" ht="24" x14ac:dyDescent="0.25">
      <c r="A92" s="81" t="s">
        <v>202</v>
      </c>
      <c r="B92" s="79" t="s">
        <v>1426</v>
      </c>
      <c r="D92" s="77" t="s">
        <v>470</v>
      </c>
      <c r="E92" s="78" t="s">
        <v>1427</v>
      </c>
      <c r="F92" s="79"/>
      <c r="G92" s="80" t="s">
        <v>1403</v>
      </c>
      <c r="H92" s="75" t="s">
        <v>1137</v>
      </c>
    </row>
    <row r="93" spans="1:8" ht="24" x14ac:dyDescent="0.25">
      <c r="A93" s="81" t="s">
        <v>203</v>
      </c>
      <c r="B93" s="79" t="s">
        <v>1428</v>
      </c>
      <c r="D93" s="77" t="s">
        <v>471</v>
      </c>
      <c r="E93" s="78" t="s">
        <v>1429</v>
      </c>
      <c r="F93" s="79"/>
      <c r="G93" s="80" t="s">
        <v>1403</v>
      </c>
      <c r="H93" s="75" t="s">
        <v>1137</v>
      </c>
    </row>
    <row r="94" spans="1:8" x14ac:dyDescent="0.25">
      <c r="A94" s="81" t="s">
        <v>204</v>
      </c>
      <c r="B94" s="79" t="s">
        <v>1430</v>
      </c>
      <c r="D94" s="77" t="s">
        <v>472</v>
      </c>
      <c r="E94" s="78" t="s">
        <v>1431</v>
      </c>
      <c r="F94" s="79"/>
      <c r="G94" s="80" t="s">
        <v>1403</v>
      </c>
      <c r="H94" s="75" t="s">
        <v>1137</v>
      </c>
    </row>
    <row r="95" spans="1:8" ht="24" x14ac:dyDescent="0.25">
      <c r="A95" s="81" t="s">
        <v>205</v>
      </c>
      <c r="B95" s="79" t="s">
        <v>1432</v>
      </c>
      <c r="D95" s="77" t="s">
        <v>473</v>
      </c>
      <c r="E95" s="78" t="s">
        <v>1433</v>
      </c>
      <c r="F95" s="79"/>
      <c r="G95" s="80" t="s">
        <v>1403</v>
      </c>
      <c r="H95" s="75" t="s">
        <v>1137</v>
      </c>
    </row>
    <row r="96" spans="1:8" x14ac:dyDescent="0.25">
      <c r="A96" s="81" t="s">
        <v>206</v>
      </c>
      <c r="B96" s="79" t="s">
        <v>1434</v>
      </c>
      <c r="D96" s="77" t="s">
        <v>474</v>
      </c>
      <c r="E96" s="78" t="s">
        <v>1435</v>
      </c>
      <c r="F96" s="79"/>
      <c r="G96" s="80" t="s">
        <v>1403</v>
      </c>
      <c r="H96" s="75" t="s">
        <v>1137</v>
      </c>
    </row>
    <row r="97" spans="1:8" ht="24" x14ac:dyDescent="0.25">
      <c r="A97" s="81" t="s">
        <v>207</v>
      </c>
      <c r="B97" s="79" t="s">
        <v>1436</v>
      </c>
      <c r="D97" s="77" t="s">
        <v>475</v>
      </c>
      <c r="E97" s="78" t="s">
        <v>1437</v>
      </c>
      <c r="F97" s="79"/>
      <c r="G97" s="80" t="s">
        <v>1403</v>
      </c>
      <c r="H97" s="75" t="s">
        <v>1137</v>
      </c>
    </row>
    <row r="98" spans="1:8" ht="24" x14ac:dyDescent="0.25">
      <c r="A98" s="81" t="s">
        <v>208</v>
      </c>
      <c r="B98" s="79" t="s">
        <v>1438</v>
      </c>
      <c r="D98" s="77" t="s">
        <v>476</v>
      </c>
      <c r="E98" s="78" t="s">
        <v>1439</v>
      </c>
      <c r="F98" s="79"/>
      <c r="G98" s="80" t="s">
        <v>1403</v>
      </c>
      <c r="H98" s="75" t="s">
        <v>1137</v>
      </c>
    </row>
    <row r="99" spans="1:8" ht="24" x14ac:dyDescent="0.25">
      <c r="A99" s="81" t="s">
        <v>209</v>
      </c>
      <c r="B99" s="79" t="s">
        <v>1440</v>
      </c>
      <c r="D99" s="77" t="s">
        <v>477</v>
      </c>
      <c r="E99" s="78" t="s">
        <v>1441</v>
      </c>
      <c r="F99" s="79"/>
      <c r="G99" s="80" t="s">
        <v>1403</v>
      </c>
      <c r="H99" s="75" t="s">
        <v>1137</v>
      </c>
    </row>
    <row r="100" spans="1:8" ht="24" x14ac:dyDescent="0.25">
      <c r="A100" s="81" t="s">
        <v>210</v>
      </c>
      <c r="B100" s="79" t="s">
        <v>1442</v>
      </c>
      <c r="D100" s="77" t="s">
        <v>478</v>
      </c>
      <c r="E100" s="78" t="s">
        <v>1443</v>
      </c>
      <c r="F100" s="79"/>
      <c r="G100" s="80" t="s">
        <v>1403</v>
      </c>
      <c r="H100" s="75" t="s">
        <v>1137</v>
      </c>
    </row>
    <row r="101" spans="1:8" ht="24" x14ac:dyDescent="0.25">
      <c r="A101" s="81" t="s">
        <v>211</v>
      </c>
      <c r="B101" s="79" t="s">
        <v>1444</v>
      </c>
      <c r="D101" s="77" t="s">
        <v>479</v>
      </c>
      <c r="E101" s="78" t="s">
        <v>1445</v>
      </c>
      <c r="F101" s="79"/>
      <c r="G101" s="80" t="s">
        <v>1403</v>
      </c>
      <c r="H101" s="75" t="s">
        <v>1137</v>
      </c>
    </row>
    <row r="102" spans="1:8" ht="24" x14ac:dyDescent="0.25">
      <c r="A102" s="81" t="s">
        <v>212</v>
      </c>
      <c r="B102" s="79" t="s">
        <v>1446</v>
      </c>
      <c r="D102" s="77" t="s">
        <v>480</v>
      </c>
      <c r="E102" s="78" t="s">
        <v>1447</v>
      </c>
      <c r="F102" s="79"/>
      <c r="G102" s="80" t="s">
        <v>1403</v>
      </c>
      <c r="H102" s="75" t="s">
        <v>1137</v>
      </c>
    </row>
    <row r="103" spans="1:8" ht="24" x14ac:dyDescent="0.25">
      <c r="A103" s="81" t="s">
        <v>213</v>
      </c>
      <c r="B103" s="79" t="s">
        <v>1448</v>
      </c>
      <c r="D103" s="77" t="s">
        <v>481</v>
      </c>
      <c r="E103" s="78" t="s">
        <v>1449</v>
      </c>
      <c r="F103" s="79"/>
      <c r="G103" s="80" t="s">
        <v>1403</v>
      </c>
      <c r="H103" s="75" t="s">
        <v>1137</v>
      </c>
    </row>
    <row r="104" spans="1:8" x14ac:dyDescent="0.25">
      <c r="A104" s="81" t="s">
        <v>214</v>
      </c>
      <c r="B104" s="79" t="s">
        <v>1450</v>
      </c>
      <c r="D104" s="77" t="s">
        <v>482</v>
      </c>
      <c r="E104" s="78" t="s">
        <v>1451</v>
      </c>
      <c r="F104" s="79"/>
      <c r="G104" s="80" t="s">
        <v>1403</v>
      </c>
      <c r="H104" s="75" t="s">
        <v>1137</v>
      </c>
    </row>
    <row r="105" spans="1:8" ht="24" x14ac:dyDescent="0.25">
      <c r="A105" s="81" t="s">
        <v>215</v>
      </c>
      <c r="B105" s="79" t="s">
        <v>1452</v>
      </c>
      <c r="D105" s="77" t="s">
        <v>483</v>
      </c>
      <c r="E105" s="78" t="s">
        <v>1453</v>
      </c>
      <c r="F105" s="79"/>
      <c r="G105" s="80" t="s">
        <v>1403</v>
      </c>
      <c r="H105" s="75" t="s">
        <v>1137</v>
      </c>
    </row>
    <row r="106" spans="1:8" x14ac:dyDescent="0.25">
      <c r="A106" s="81" t="s">
        <v>216</v>
      </c>
      <c r="B106" s="79" t="s">
        <v>1454</v>
      </c>
      <c r="D106" s="77" t="s">
        <v>484</v>
      </c>
      <c r="E106" s="78" t="s">
        <v>1455</v>
      </c>
      <c r="F106" s="79"/>
      <c r="G106" s="80" t="s">
        <v>1394</v>
      </c>
      <c r="H106" s="75" t="s">
        <v>1137</v>
      </c>
    </row>
    <row r="107" spans="1:8" ht="24" x14ac:dyDescent="0.25">
      <c r="A107" s="81" t="s">
        <v>217</v>
      </c>
      <c r="B107" s="79" t="s">
        <v>1456</v>
      </c>
      <c r="D107" s="77" t="s">
        <v>485</v>
      </c>
      <c r="E107" s="78" t="s">
        <v>1457</v>
      </c>
      <c r="F107" s="79"/>
      <c r="G107" s="80" t="s">
        <v>1394</v>
      </c>
      <c r="H107" s="75" t="s">
        <v>1137</v>
      </c>
    </row>
    <row r="108" spans="1:8" ht="24" x14ac:dyDescent="0.25">
      <c r="A108" s="81" t="s">
        <v>218</v>
      </c>
      <c r="B108" s="79" t="s">
        <v>1458</v>
      </c>
      <c r="D108" s="77" t="s">
        <v>486</v>
      </c>
      <c r="E108" s="78" t="s">
        <v>1459</v>
      </c>
      <c r="F108" s="79"/>
      <c r="G108" s="80" t="s">
        <v>1394</v>
      </c>
      <c r="H108" s="75" t="s">
        <v>1137</v>
      </c>
    </row>
    <row r="109" spans="1:8" ht="24" x14ac:dyDescent="0.25">
      <c r="A109" s="81" t="s">
        <v>219</v>
      </c>
      <c r="B109" s="79" t="s">
        <v>1460</v>
      </c>
      <c r="D109" s="77" t="s">
        <v>487</v>
      </c>
      <c r="E109" s="78" t="s">
        <v>1461</v>
      </c>
      <c r="F109" s="79"/>
      <c r="G109" s="80" t="s">
        <v>1394</v>
      </c>
      <c r="H109" s="75" t="s">
        <v>1137</v>
      </c>
    </row>
    <row r="110" spans="1:8" ht="24" x14ac:dyDescent="0.25">
      <c r="A110" s="81" t="s">
        <v>220</v>
      </c>
      <c r="B110" s="79" t="s">
        <v>1462</v>
      </c>
      <c r="D110" s="77" t="s">
        <v>488</v>
      </c>
      <c r="E110" s="78" t="s">
        <v>1463</v>
      </c>
      <c r="F110" s="79"/>
      <c r="G110" s="80" t="s">
        <v>1394</v>
      </c>
      <c r="H110" s="75" t="s">
        <v>1137</v>
      </c>
    </row>
    <row r="111" spans="1:8" ht="24" x14ac:dyDescent="0.25">
      <c r="A111" s="81" t="s">
        <v>221</v>
      </c>
      <c r="B111" s="79" t="s">
        <v>1464</v>
      </c>
      <c r="D111" s="77" t="s">
        <v>489</v>
      </c>
      <c r="E111" s="78" t="s">
        <v>1465</v>
      </c>
      <c r="F111" s="79"/>
      <c r="G111" s="80" t="s">
        <v>1394</v>
      </c>
      <c r="H111" s="75" t="s">
        <v>1137</v>
      </c>
    </row>
    <row r="112" spans="1:8" ht="24" x14ac:dyDescent="0.25">
      <c r="A112" s="81" t="s">
        <v>222</v>
      </c>
      <c r="B112" s="79" t="s">
        <v>1466</v>
      </c>
      <c r="D112" s="77" t="s">
        <v>490</v>
      </c>
      <c r="E112" s="78" t="s">
        <v>1467</v>
      </c>
      <c r="F112" s="79"/>
      <c r="G112" s="80" t="s">
        <v>1394</v>
      </c>
      <c r="H112" s="75" t="s">
        <v>1137</v>
      </c>
    </row>
    <row r="113" spans="1:8" ht="24" x14ac:dyDescent="0.25">
      <c r="A113" s="81" t="s">
        <v>223</v>
      </c>
      <c r="B113" s="79" t="s">
        <v>1468</v>
      </c>
      <c r="D113" s="77" t="s">
        <v>491</v>
      </c>
      <c r="E113" s="78" t="s">
        <v>1469</v>
      </c>
      <c r="F113" s="79"/>
      <c r="G113" s="80" t="s">
        <v>1394</v>
      </c>
      <c r="H113" s="75" t="s">
        <v>1137</v>
      </c>
    </row>
    <row r="114" spans="1:8" ht="24" x14ac:dyDescent="0.25">
      <c r="A114" s="81" t="s">
        <v>224</v>
      </c>
      <c r="B114" s="79" t="s">
        <v>1470</v>
      </c>
      <c r="D114" s="77" t="s">
        <v>492</v>
      </c>
      <c r="E114" s="78" t="s">
        <v>1471</v>
      </c>
      <c r="F114" s="79"/>
      <c r="G114" s="80" t="s">
        <v>1394</v>
      </c>
      <c r="H114" s="75" t="s">
        <v>1137</v>
      </c>
    </row>
    <row r="115" spans="1:8" ht="24" x14ac:dyDescent="0.25">
      <c r="A115" s="81" t="s">
        <v>225</v>
      </c>
      <c r="B115" s="79" t="s">
        <v>1472</v>
      </c>
      <c r="D115" s="77" t="s">
        <v>493</v>
      </c>
      <c r="E115" s="78" t="s">
        <v>1473</v>
      </c>
      <c r="F115" s="79"/>
      <c r="G115" s="80" t="s">
        <v>1394</v>
      </c>
      <c r="H115" s="75" t="s">
        <v>1137</v>
      </c>
    </row>
    <row r="116" spans="1:8" ht="24" x14ac:dyDescent="0.25">
      <c r="A116" s="81" t="s">
        <v>226</v>
      </c>
      <c r="B116" s="79" t="s">
        <v>1474</v>
      </c>
      <c r="D116" s="77" t="s">
        <v>494</v>
      </c>
      <c r="E116" s="78" t="s">
        <v>1475</v>
      </c>
      <c r="F116" s="79"/>
      <c r="G116" s="80" t="s">
        <v>1394</v>
      </c>
      <c r="H116" s="75" t="s">
        <v>1137</v>
      </c>
    </row>
    <row r="117" spans="1:8" ht="24" x14ac:dyDescent="0.25">
      <c r="A117" s="81" t="s">
        <v>227</v>
      </c>
      <c r="B117" s="79" t="s">
        <v>1476</v>
      </c>
      <c r="D117" s="77" t="s">
        <v>495</v>
      </c>
      <c r="E117" s="78" t="s">
        <v>1477</v>
      </c>
      <c r="F117" s="79"/>
      <c r="G117" s="80" t="s">
        <v>1394</v>
      </c>
      <c r="H117" s="75" t="s">
        <v>1137</v>
      </c>
    </row>
    <row r="118" spans="1:8" ht="24" x14ac:dyDescent="0.25">
      <c r="A118" s="81" t="s">
        <v>228</v>
      </c>
      <c r="B118" s="79" t="s">
        <v>1478</v>
      </c>
      <c r="D118" s="77" t="s">
        <v>496</v>
      </c>
      <c r="E118" s="78" t="s">
        <v>1479</v>
      </c>
      <c r="F118" s="79"/>
      <c r="G118" s="80" t="s">
        <v>1394</v>
      </c>
      <c r="H118" s="75" t="s">
        <v>1137</v>
      </c>
    </row>
    <row r="119" spans="1:8" ht="24" x14ac:dyDescent="0.25">
      <c r="A119" s="81" t="s">
        <v>229</v>
      </c>
      <c r="B119" s="79" t="s">
        <v>1480</v>
      </c>
      <c r="D119" s="77" t="s">
        <v>497</v>
      </c>
      <c r="E119" s="78" t="s">
        <v>1481</v>
      </c>
      <c r="F119" s="79"/>
      <c r="G119" s="80" t="s">
        <v>1394</v>
      </c>
      <c r="H119" s="75" t="s">
        <v>1137</v>
      </c>
    </row>
    <row r="120" spans="1:8" ht="24" x14ac:dyDescent="0.25">
      <c r="A120" s="81" t="s">
        <v>230</v>
      </c>
      <c r="B120" s="79" t="s">
        <v>1482</v>
      </c>
      <c r="D120" s="77" t="s">
        <v>498</v>
      </c>
      <c r="E120" s="78" t="s">
        <v>1483</v>
      </c>
      <c r="F120" s="79"/>
      <c r="G120" s="80" t="s">
        <v>1394</v>
      </c>
      <c r="H120" s="75" t="s">
        <v>1137</v>
      </c>
    </row>
    <row r="121" spans="1:8" ht="24" x14ac:dyDescent="0.25">
      <c r="A121" s="81" t="s">
        <v>231</v>
      </c>
      <c r="B121" s="79" t="s">
        <v>1484</v>
      </c>
      <c r="D121" s="77" t="s">
        <v>499</v>
      </c>
      <c r="E121" s="78" t="s">
        <v>1485</v>
      </c>
      <c r="F121" s="79"/>
      <c r="G121" s="80" t="s">
        <v>1394</v>
      </c>
      <c r="H121" s="75" t="s">
        <v>1137</v>
      </c>
    </row>
    <row r="122" spans="1:8" ht="24" x14ac:dyDescent="0.25">
      <c r="A122" s="81" t="s">
        <v>232</v>
      </c>
      <c r="B122" s="79" t="s">
        <v>1486</v>
      </c>
      <c r="D122" s="77" t="s">
        <v>500</v>
      </c>
      <c r="E122" s="78" t="s">
        <v>1487</v>
      </c>
      <c r="F122" s="79"/>
      <c r="G122" s="80" t="s">
        <v>1394</v>
      </c>
      <c r="H122" s="75" t="s">
        <v>1137</v>
      </c>
    </row>
    <row r="123" spans="1:8" ht="36" x14ac:dyDescent="0.25">
      <c r="A123" s="81" t="s">
        <v>233</v>
      </c>
      <c r="B123" s="79" t="s">
        <v>1488</v>
      </c>
      <c r="D123" s="77" t="s">
        <v>501</v>
      </c>
      <c r="E123" s="78" t="s">
        <v>1489</v>
      </c>
      <c r="F123" s="79"/>
      <c r="G123" s="80" t="s">
        <v>1394</v>
      </c>
      <c r="H123" s="75" t="s">
        <v>1137</v>
      </c>
    </row>
    <row r="124" spans="1:8" ht="24" x14ac:dyDescent="0.25">
      <c r="A124" s="81" t="s">
        <v>234</v>
      </c>
      <c r="B124" s="79" t="s">
        <v>1490</v>
      </c>
      <c r="D124" s="77" t="s">
        <v>502</v>
      </c>
      <c r="E124" s="78" t="s">
        <v>1491</v>
      </c>
      <c r="F124" s="79"/>
      <c r="G124" s="80" t="s">
        <v>1394</v>
      </c>
      <c r="H124" s="75" t="s">
        <v>1137</v>
      </c>
    </row>
    <row r="125" spans="1:8" ht="24" x14ac:dyDescent="0.25">
      <c r="A125" s="81" t="s">
        <v>235</v>
      </c>
      <c r="B125" s="79" t="s">
        <v>1492</v>
      </c>
      <c r="D125" s="77" t="s">
        <v>503</v>
      </c>
      <c r="E125" s="78" t="s">
        <v>1493</v>
      </c>
      <c r="F125" s="79"/>
      <c r="G125" s="80" t="s">
        <v>1394</v>
      </c>
      <c r="H125" s="75" t="s">
        <v>1137</v>
      </c>
    </row>
    <row r="126" spans="1:8" ht="36" x14ac:dyDescent="0.25">
      <c r="A126" s="81" t="s">
        <v>236</v>
      </c>
      <c r="B126" s="79" t="s">
        <v>1494</v>
      </c>
      <c r="D126" s="77" t="s">
        <v>504</v>
      </c>
      <c r="E126" s="78" t="s">
        <v>1495</v>
      </c>
      <c r="F126" s="79"/>
      <c r="G126" s="80" t="s">
        <v>1394</v>
      </c>
      <c r="H126" s="75" t="s">
        <v>1137</v>
      </c>
    </row>
    <row r="127" spans="1:8" ht="24" x14ac:dyDescent="0.25">
      <c r="A127" s="81" t="s">
        <v>237</v>
      </c>
      <c r="B127" s="79" t="s">
        <v>1496</v>
      </c>
      <c r="D127" s="77" t="s">
        <v>505</v>
      </c>
      <c r="E127" s="78" t="s">
        <v>1497</v>
      </c>
      <c r="F127" s="79"/>
      <c r="G127" s="80" t="s">
        <v>1394</v>
      </c>
      <c r="H127" s="75" t="s">
        <v>1137</v>
      </c>
    </row>
    <row r="128" spans="1:8" x14ac:dyDescent="0.25">
      <c r="A128" s="81" t="s">
        <v>238</v>
      </c>
      <c r="B128" s="79" t="s">
        <v>1498</v>
      </c>
      <c r="D128" s="77" t="s">
        <v>506</v>
      </c>
      <c r="E128" s="78" t="s">
        <v>1499</v>
      </c>
      <c r="F128" s="79"/>
      <c r="G128" s="80" t="s">
        <v>1394</v>
      </c>
      <c r="H128" s="75" t="s">
        <v>1137</v>
      </c>
    </row>
    <row r="129" spans="1:8" x14ac:dyDescent="0.25">
      <c r="A129" s="81" t="s">
        <v>239</v>
      </c>
      <c r="B129" s="79" t="s">
        <v>1500</v>
      </c>
      <c r="D129" s="77" t="s">
        <v>507</v>
      </c>
      <c r="E129" s="78" t="s">
        <v>1501</v>
      </c>
      <c r="F129" s="79"/>
      <c r="G129" s="80" t="s">
        <v>1394</v>
      </c>
      <c r="H129" s="75" t="s">
        <v>1137</v>
      </c>
    </row>
    <row r="130" spans="1:8" ht="24" x14ac:dyDescent="0.25">
      <c r="A130" s="81" t="s">
        <v>240</v>
      </c>
      <c r="B130" s="79" t="s">
        <v>1502</v>
      </c>
      <c r="D130" s="77" t="s">
        <v>508</v>
      </c>
      <c r="E130" s="78" t="s">
        <v>1503</v>
      </c>
      <c r="F130" s="79"/>
      <c r="G130" s="80" t="s">
        <v>1394</v>
      </c>
      <c r="H130" s="75" t="s">
        <v>1137</v>
      </c>
    </row>
    <row r="131" spans="1:8" x14ac:dyDescent="0.25">
      <c r="A131" s="81" t="s">
        <v>241</v>
      </c>
      <c r="B131" s="79" t="s">
        <v>1504</v>
      </c>
      <c r="D131" s="77" t="s">
        <v>509</v>
      </c>
      <c r="E131" s="78" t="s">
        <v>1505</v>
      </c>
      <c r="F131" s="79"/>
      <c r="G131" s="80" t="s">
        <v>1394</v>
      </c>
      <c r="H131" s="75" t="s">
        <v>1137</v>
      </c>
    </row>
    <row r="132" spans="1:8" ht="24" x14ac:dyDescent="0.25">
      <c r="A132" s="81" t="s">
        <v>242</v>
      </c>
      <c r="B132" s="79" t="s">
        <v>1506</v>
      </c>
      <c r="D132" s="77" t="s">
        <v>510</v>
      </c>
      <c r="E132" s="78" t="s">
        <v>1507</v>
      </c>
      <c r="F132" s="79"/>
      <c r="G132" s="80" t="s">
        <v>1394</v>
      </c>
      <c r="H132" s="75" t="s">
        <v>1137</v>
      </c>
    </row>
    <row r="133" spans="1:8" ht="24" x14ac:dyDescent="0.25">
      <c r="A133" s="81" t="s">
        <v>243</v>
      </c>
      <c r="B133" s="79" t="s">
        <v>1508</v>
      </c>
      <c r="D133" s="77" t="s">
        <v>511</v>
      </c>
      <c r="E133" s="78" t="s">
        <v>1509</v>
      </c>
      <c r="F133" s="79"/>
      <c r="G133" s="80" t="s">
        <v>1394</v>
      </c>
      <c r="H133" s="75" t="s">
        <v>1137</v>
      </c>
    </row>
    <row r="134" spans="1:8" ht="24" x14ac:dyDescent="0.25">
      <c r="A134" s="81" t="s">
        <v>244</v>
      </c>
      <c r="B134" s="79" t="s">
        <v>1510</v>
      </c>
      <c r="D134" s="77" t="s">
        <v>512</v>
      </c>
      <c r="E134" s="78" t="s">
        <v>1511</v>
      </c>
      <c r="F134" s="79"/>
      <c r="G134" s="80" t="s">
        <v>1394</v>
      </c>
      <c r="H134" s="75" t="s">
        <v>1137</v>
      </c>
    </row>
    <row r="135" spans="1:8" ht="24" x14ac:dyDescent="0.25">
      <c r="A135" s="81" t="s">
        <v>245</v>
      </c>
      <c r="B135" s="79" t="s">
        <v>1512</v>
      </c>
      <c r="D135" s="77" t="s">
        <v>513</v>
      </c>
      <c r="E135" s="78" t="s">
        <v>1513</v>
      </c>
      <c r="F135" s="79"/>
      <c r="G135" s="80" t="s">
        <v>1394</v>
      </c>
      <c r="H135" s="75" t="s">
        <v>1137</v>
      </c>
    </row>
    <row r="136" spans="1:8" ht="24" x14ac:dyDescent="0.25">
      <c r="A136" s="81" t="s">
        <v>246</v>
      </c>
      <c r="B136" s="79" t="s">
        <v>1514</v>
      </c>
      <c r="D136" s="77" t="s">
        <v>514</v>
      </c>
      <c r="E136" s="78" t="s">
        <v>1515</v>
      </c>
      <c r="F136" s="79"/>
      <c r="G136" s="80" t="s">
        <v>1394</v>
      </c>
      <c r="H136" s="75" t="s">
        <v>1137</v>
      </c>
    </row>
    <row r="137" spans="1:8" ht="24" x14ac:dyDescent="0.25">
      <c r="A137" s="81" t="s">
        <v>247</v>
      </c>
      <c r="B137" s="79" t="s">
        <v>1516</v>
      </c>
      <c r="D137" s="77" t="s">
        <v>515</v>
      </c>
      <c r="E137" s="78" t="s">
        <v>1517</v>
      </c>
      <c r="F137" s="79"/>
      <c r="G137" s="80" t="s">
        <v>1394</v>
      </c>
      <c r="H137" s="75" t="s">
        <v>1137</v>
      </c>
    </row>
    <row r="138" spans="1:8" ht="24" x14ac:dyDescent="0.25">
      <c r="A138" s="81" t="s">
        <v>248</v>
      </c>
      <c r="B138" s="79" t="s">
        <v>1518</v>
      </c>
      <c r="D138" s="77" t="s">
        <v>516</v>
      </c>
      <c r="E138" s="78" t="s">
        <v>1519</v>
      </c>
      <c r="F138" s="79"/>
      <c r="G138" s="80" t="s">
        <v>1394</v>
      </c>
      <c r="H138" s="75" t="s">
        <v>1137</v>
      </c>
    </row>
    <row r="139" spans="1:8" ht="24" x14ac:dyDescent="0.25">
      <c r="A139" s="81" t="s">
        <v>249</v>
      </c>
      <c r="B139" s="79" t="s">
        <v>1520</v>
      </c>
      <c r="D139" s="77" t="s">
        <v>517</v>
      </c>
      <c r="E139" s="78" t="s">
        <v>1521</v>
      </c>
      <c r="F139" s="79"/>
      <c r="G139" s="80" t="s">
        <v>1394</v>
      </c>
      <c r="H139" s="75" t="s">
        <v>1137</v>
      </c>
    </row>
    <row r="140" spans="1:8" ht="24" x14ac:dyDescent="0.25">
      <c r="A140" s="81" t="s">
        <v>250</v>
      </c>
      <c r="B140" s="79" t="s">
        <v>1522</v>
      </c>
      <c r="D140" s="77" t="s">
        <v>518</v>
      </c>
      <c r="E140" s="78" t="s">
        <v>1523</v>
      </c>
      <c r="F140" s="79"/>
      <c r="G140" s="80" t="s">
        <v>1394</v>
      </c>
      <c r="H140" s="75" t="s">
        <v>1137</v>
      </c>
    </row>
    <row r="141" spans="1:8" ht="24" x14ac:dyDescent="0.25">
      <c r="A141" s="81" t="s">
        <v>251</v>
      </c>
      <c r="B141" s="79" t="s">
        <v>1524</v>
      </c>
      <c r="D141" s="77" t="s">
        <v>519</v>
      </c>
      <c r="E141" s="78" t="s">
        <v>1525</v>
      </c>
      <c r="F141" s="79"/>
      <c r="G141" s="80" t="s">
        <v>1394</v>
      </c>
      <c r="H141" s="75" t="s">
        <v>1137</v>
      </c>
    </row>
    <row r="142" spans="1:8" ht="24" x14ac:dyDescent="0.25">
      <c r="A142" s="81" t="s">
        <v>252</v>
      </c>
      <c r="B142" s="79" t="s">
        <v>1526</v>
      </c>
      <c r="D142" s="77" t="s">
        <v>520</v>
      </c>
      <c r="E142" s="78" t="s">
        <v>1527</v>
      </c>
      <c r="F142" s="79"/>
      <c r="G142" s="80" t="s">
        <v>1394</v>
      </c>
      <c r="H142" s="75" t="s">
        <v>1137</v>
      </c>
    </row>
    <row r="143" spans="1:8" ht="24" x14ac:dyDescent="0.25">
      <c r="A143" s="81" t="s">
        <v>253</v>
      </c>
      <c r="B143" s="79" t="s">
        <v>1528</v>
      </c>
      <c r="D143" s="77" t="s">
        <v>521</v>
      </c>
      <c r="E143" s="78" t="s">
        <v>1529</v>
      </c>
      <c r="F143" s="79"/>
      <c r="G143" s="80" t="s">
        <v>1394</v>
      </c>
      <c r="H143" s="75" t="s">
        <v>1137</v>
      </c>
    </row>
    <row r="144" spans="1:8" ht="24" x14ac:dyDescent="0.25">
      <c r="A144" s="81" t="s">
        <v>254</v>
      </c>
      <c r="B144" s="79" t="s">
        <v>1530</v>
      </c>
      <c r="D144" s="77" t="s">
        <v>522</v>
      </c>
      <c r="E144" s="78" t="s">
        <v>1531</v>
      </c>
      <c r="F144" s="79"/>
      <c r="G144" s="80" t="s">
        <v>1394</v>
      </c>
      <c r="H144" s="75" t="s">
        <v>1137</v>
      </c>
    </row>
    <row r="145" spans="1:8" ht="24" x14ac:dyDescent="0.25">
      <c r="A145" s="81" t="s">
        <v>255</v>
      </c>
      <c r="B145" s="79" t="s">
        <v>1532</v>
      </c>
      <c r="D145" s="77" t="s">
        <v>523</v>
      </c>
      <c r="E145" s="78" t="s">
        <v>1533</v>
      </c>
      <c r="F145" s="79"/>
      <c r="G145" s="80" t="s">
        <v>1394</v>
      </c>
      <c r="H145" s="75" t="s">
        <v>1137</v>
      </c>
    </row>
    <row r="146" spans="1:8" ht="24" x14ac:dyDescent="0.25">
      <c r="A146" s="81" t="s">
        <v>256</v>
      </c>
      <c r="B146" s="79" t="s">
        <v>1534</v>
      </c>
      <c r="D146" s="77" t="s">
        <v>524</v>
      </c>
      <c r="E146" s="78" t="s">
        <v>1535</v>
      </c>
      <c r="F146" s="79"/>
      <c r="G146" s="80" t="s">
        <v>1394</v>
      </c>
      <c r="H146" s="75" t="s">
        <v>1137</v>
      </c>
    </row>
    <row r="147" spans="1:8" ht="24" x14ac:dyDescent="0.25">
      <c r="A147" s="81" t="s">
        <v>257</v>
      </c>
      <c r="B147" s="79" t="s">
        <v>1536</v>
      </c>
      <c r="D147" s="77" t="s">
        <v>525</v>
      </c>
      <c r="E147" s="78" t="s">
        <v>1537</v>
      </c>
      <c r="F147" s="79"/>
      <c r="G147" s="80" t="s">
        <v>1394</v>
      </c>
      <c r="H147" s="75" t="s">
        <v>1137</v>
      </c>
    </row>
    <row r="148" spans="1:8" ht="24" x14ac:dyDescent="0.25">
      <c r="A148" s="81" t="s">
        <v>258</v>
      </c>
      <c r="B148" s="79" t="s">
        <v>1538</v>
      </c>
      <c r="D148" s="77" t="s">
        <v>526</v>
      </c>
      <c r="E148" s="78" t="s">
        <v>1539</v>
      </c>
      <c r="F148" s="79"/>
      <c r="G148" s="80" t="s">
        <v>1394</v>
      </c>
      <c r="H148" s="75" t="s">
        <v>1137</v>
      </c>
    </row>
    <row r="149" spans="1:8" ht="24" x14ac:dyDescent="0.25">
      <c r="A149" s="81" t="s">
        <v>259</v>
      </c>
      <c r="B149" s="79" t="s">
        <v>1540</v>
      </c>
      <c r="D149" s="77" t="s">
        <v>527</v>
      </c>
      <c r="E149" s="78" t="s">
        <v>1541</v>
      </c>
      <c r="F149" s="79"/>
      <c r="G149" s="80" t="s">
        <v>1394</v>
      </c>
      <c r="H149" s="75" t="s">
        <v>1137</v>
      </c>
    </row>
    <row r="150" spans="1:8" ht="24" x14ac:dyDescent="0.25">
      <c r="A150" s="81" t="s">
        <v>260</v>
      </c>
      <c r="B150" s="79" t="s">
        <v>1542</v>
      </c>
      <c r="D150" s="77" t="s">
        <v>528</v>
      </c>
      <c r="E150" s="78" t="s">
        <v>1543</v>
      </c>
      <c r="F150" s="79"/>
      <c r="G150" s="80" t="s">
        <v>1394</v>
      </c>
      <c r="H150" s="75" t="s">
        <v>1137</v>
      </c>
    </row>
    <row r="151" spans="1:8" ht="24" x14ac:dyDescent="0.25">
      <c r="A151" s="81" t="s">
        <v>261</v>
      </c>
      <c r="B151" s="79" t="s">
        <v>1544</v>
      </c>
      <c r="D151" s="77" t="s">
        <v>529</v>
      </c>
      <c r="E151" s="78" t="s">
        <v>1545</v>
      </c>
      <c r="F151" s="79"/>
      <c r="G151" s="80" t="s">
        <v>1394</v>
      </c>
      <c r="H151" s="75" t="s">
        <v>1137</v>
      </c>
    </row>
    <row r="152" spans="1:8" ht="24" x14ac:dyDescent="0.25">
      <c r="A152" s="81" t="s">
        <v>262</v>
      </c>
      <c r="B152" s="79" t="s">
        <v>1546</v>
      </c>
      <c r="D152" s="77" t="s">
        <v>530</v>
      </c>
      <c r="E152" s="78" t="s">
        <v>1547</v>
      </c>
      <c r="F152" s="79"/>
      <c r="G152" s="80" t="s">
        <v>1394</v>
      </c>
      <c r="H152" s="75" t="s">
        <v>1137</v>
      </c>
    </row>
    <row r="153" spans="1:8" ht="24" x14ac:dyDescent="0.25">
      <c r="A153" s="81" t="s">
        <v>263</v>
      </c>
      <c r="B153" s="79" t="s">
        <v>1548</v>
      </c>
      <c r="D153" s="77" t="s">
        <v>531</v>
      </c>
      <c r="E153" s="78" t="s">
        <v>1549</v>
      </c>
      <c r="F153" s="79"/>
      <c r="G153" s="80" t="s">
        <v>1394</v>
      </c>
      <c r="H153" s="75" t="s">
        <v>1137</v>
      </c>
    </row>
    <row r="154" spans="1:8" ht="24" x14ac:dyDescent="0.25">
      <c r="A154" s="81" t="s">
        <v>264</v>
      </c>
      <c r="B154" s="79" t="s">
        <v>1550</v>
      </c>
      <c r="D154" s="77" t="s">
        <v>532</v>
      </c>
      <c r="E154" s="78" t="s">
        <v>1551</v>
      </c>
      <c r="F154" s="79"/>
      <c r="G154" s="80" t="s">
        <v>1394</v>
      </c>
      <c r="H154" s="75" t="s">
        <v>1137</v>
      </c>
    </row>
    <row r="155" spans="1:8" ht="24" x14ac:dyDescent="0.25">
      <c r="A155" s="81" t="s">
        <v>265</v>
      </c>
      <c r="B155" s="79" t="s">
        <v>1552</v>
      </c>
      <c r="D155" s="77" t="s">
        <v>533</v>
      </c>
      <c r="E155" s="78" t="s">
        <v>1553</v>
      </c>
      <c r="F155" s="79"/>
      <c r="G155" s="80" t="s">
        <v>1394</v>
      </c>
      <c r="H155" s="75" t="s">
        <v>1137</v>
      </c>
    </row>
    <row r="156" spans="1:8" x14ac:dyDescent="0.25">
      <c r="A156" s="81" t="s">
        <v>266</v>
      </c>
      <c r="B156" s="79" t="s">
        <v>1554</v>
      </c>
      <c r="D156" s="77" t="s">
        <v>534</v>
      </c>
      <c r="E156" s="78" t="s">
        <v>1555</v>
      </c>
      <c r="F156" s="79"/>
      <c r="G156" s="80" t="s">
        <v>1394</v>
      </c>
      <c r="H156" s="75" t="s">
        <v>1137</v>
      </c>
    </row>
    <row r="157" spans="1:8" ht="24" x14ac:dyDescent="0.25">
      <c r="A157" s="81" t="s">
        <v>267</v>
      </c>
      <c r="B157" s="79" t="s">
        <v>1556</v>
      </c>
      <c r="D157" s="77" t="s">
        <v>535</v>
      </c>
      <c r="E157" s="78" t="s">
        <v>1557</v>
      </c>
      <c r="F157" s="79"/>
      <c r="G157" s="80" t="s">
        <v>1394</v>
      </c>
      <c r="H157" s="75" t="s">
        <v>1137</v>
      </c>
    </row>
    <row r="158" spans="1:8" ht="24" x14ac:dyDescent="0.25">
      <c r="A158" s="81" t="s">
        <v>268</v>
      </c>
      <c r="B158" s="79" t="s">
        <v>1558</v>
      </c>
      <c r="D158" s="77" t="s">
        <v>536</v>
      </c>
      <c r="E158" s="78" t="s">
        <v>1559</v>
      </c>
      <c r="F158" s="79"/>
      <c r="G158" s="80" t="s">
        <v>1394</v>
      </c>
      <c r="H158" s="75" t="s">
        <v>1137</v>
      </c>
    </row>
    <row r="159" spans="1:8" ht="24" x14ac:dyDescent="0.25">
      <c r="A159" s="81" t="s">
        <v>269</v>
      </c>
      <c r="B159" s="79" t="s">
        <v>1560</v>
      </c>
      <c r="D159" s="77" t="s">
        <v>537</v>
      </c>
      <c r="E159" s="78" t="s">
        <v>1561</v>
      </c>
      <c r="F159" s="79"/>
      <c r="G159" s="80" t="s">
        <v>1394</v>
      </c>
      <c r="H159" s="75" t="s">
        <v>1137</v>
      </c>
    </row>
    <row r="160" spans="1:8" ht="24" x14ac:dyDescent="0.25">
      <c r="A160" s="81" t="s">
        <v>270</v>
      </c>
      <c r="B160" s="79" t="s">
        <v>1562</v>
      </c>
      <c r="D160" s="77" t="s">
        <v>538</v>
      </c>
      <c r="E160" s="78" t="s">
        <v>1563</v>
      </c>
      <c r="F160" s="79"/>
      <c r="G160" s="80" t="s">
        <v>1394</v>
      </c>
      <c r="H160" s="75" t="s">
        <v>1137</v>
      </c>
    </row>
    <row r="161" spans="1:8" ht="24" x14ac:dyDescent="0.25">
      <c r="A161" s="81" t="s">
        <v>271</v>
      </c>
      <c r="B161" s="79" t="s">
        <v>1564</v>
      </c>
      <c r="D161" s="77" t="s">
        <v>539</v>
      </c>
      <c r="E161" s="78" t="s">
        <v>1565</v>
      </c>
      <c r="F161" s="79"/>
      <c r="G161" s="80" t="s">
        <v>1394</v>
      </c>
      <c r="H161" s="75" t="s">
        <v>1137</v>
      </c>
    </row>
    <row r="162" spans="1:8" ht="24" x14ac:dyDescent="0.25">
      <c r="A162" s="81" t="s">
        <v>272</v>
      </c>
      <c r="B162" s="79" t="s">
        <v>1566</v>
      </c>
      <c r="D162" s="77" t="s">
        <v>540</v>
      </c>
      <c r="E162" s="78" t="s">
        <v>1567</v>
      </c>
      <c r="F162" s="79"/>
      <c r="G162" s="80" t="s">
        <v>1394</v>
      </c>
      <c r="H162" s="75" t="s">
        <v>1137</v>
      </c>
    </row>
    <row r="163" spans="1:8" ht="24" x14ac:dyDescent="0.25">
      <c r="A163" s="81" t="s">
        <v>273</v>
      </c>
      <c r="B163" s="79" t="s">
        <v>1568</v>
      </c>
      <c r="D163" s="77" t="s">
        <v>541</v>
      </c>
      <c r="E163" s="78" t="s">
        <v>1569</v>
      </c>
      <c r="F163" s="79"/>
      <c r="G163" s="80" t="s">
        <v>1394</v>
      </c>
      <c r="H163" s="75" t="s">
        <v>1137</v>
      </c>
    </row>
    <row r="164" spans="1:8" ht="24" x14ac:dyDescent="0.25">
      <c r="A164" s="81" t="s">
        <v>274</v>
      </c>
      <c r="B164" s="79" t="s">
        <v>1570</v>
      </c>
      <c r="D164" s="77" t="s">
        <v>542</v>
      </c>
      <c r="E164" s="78" t="s">
        <v>1571</v>
      </c>
      <c r="F164" s="79"/>
      <c r="G164" s="80" t="s">
        <v>1394</v>
      </c>
      <c r="H164" s="75" t="s">
        <v>1137</v>
      </c>
    </row>
    <row r="165" spans="1:8" ht="24" x14ac:dyDescent="0.25">
      <c r="A165" s="81" t="s">
        <v>275</v>
      </c>
      <c r="B165" s="79" t="s">
        <v>1572</v>
      </c>
      <c r="D165" s="77" t="s">
        <v>543</v>
      </c>
      <c r="E165" s="78" t="s">
        <v>1573</v>
      </c>
      <c r="F165" s="79"/>
      <c r="G165" s="80" t="s">
        <v>1394</v>
      </c>
      <c r="H165" s="75" t="s">
        <v>1137</v>
      </c>
    </row>
    <row r="166" spans="1:8" ht="24" x14ac:dyDescent="0.25">
      <c r="A166" s="81" t="s">
        <v>276</v>
      </c>
      <c r="B166" s="79" t="s">
        <v>1574</v>
      </c>
      <c r="D166" s="77" t="s">
        <v>544</v>
      </c>
      <c r="E166" s="78" t="s">
        <v>1575</v>
      </c>
      <c r="F166" s="79"/>
      <c r="G166" s="80" t="s">
        <v>1394</v>
      </c>
      <c r="H166" s="75" t="s">
        <v>1137</v>
      </c>
    </row>
    <row r="167" spans="1:8" ht="24" x14ac:dyDescent="0.25">
      <c r="A167" s="81" t="s">
        <v>277</v>
      </c>
      <c r="B167" s="79" t="s">
        <v>1576</v>
      </c>
      <c r="D167" s="77" t="s">
        <v>545</v>
      </c>
      <c r="E167" s="78" t="s">
        <v>1577</v>
      </c>
      <c r="F167" s="79"/>
      <c r="G167" s="80" t="s">
        <v>1394</v>
      </c>
      <c r="H167" s="75" t="s">
        <v>1137</v>
      </c>
    </row>
    <row r="168" spans="1:8" ht="24" x14ac:dyDescent="0.25">
      <c r="A168" s="81" t="s">
        <v>278</v>
      </c>
      <c r="B168" s="79" t="s">
        <v>1578</v>
      </c>
      <c r="D168" s="77" t="s">
        <v>546</v>
      </c>
      <c r="E168" s="78" t="s">
        <v>1579</v>
      </c>
      <c r="F168" s="79"/>
      <c r="G168" s="80" t="s">
        <v>1394</v>
      </c>
      <c r="H168" s="75" t="s">
        <v>1137</v>
      </c>
    </row>
    <row r="169" spans="1:8" ht="36" x14ac:dyDescent="0.25">
      <c r="A169" s="81" t="s">
        <v>279</v>
      </c>
      <c r="B169" s="79" t="s">
        <v>1580</v>
      </c>
      <c r="D169" s="77" t="s">
        <v>547</v>
      </c>
      <c r="E169" s="78" t="s">
        <v>1581</v>
      </c>
      <c r="F169" s="79"/>
      <c r="G169" s="80" t="s">
        <v>1394</v>
      </c>
      <c r="H169" s="75" t="s">
        <v>1137</v>
      </c>
    </row>
    <row r="170" spans="1:8" ht="24" x14ac:dyDescent="0.25">
      <c r="A170" s="81" t="s">
        <v>280</v>
      </c>
      <c r="B170" s="79" t="s">
        <v>1582</v>
      </c>
      <c r="D170" s="77" t="s">
        <v>548</v>
      </c>
      <c r="E170" s="78" t="s">
        <v>1583</v>
      </c>
      <c r="F170" s="79"/>
      <c r="G170" s="80" t="s">
        <v>1394</v>
      </c>
      <c r="H170" s="75" t="s">
        <v>1137</v>
      </c>
    </row>
    <row r="171" spans="1:8" ht="36" x14ac:dyDescent="0.25">
      <c r="A171" s="81" t="s">
        <v>281</v>
      </c>
      <c r="B171" s="79" t="s">
        <v>1584</v>
      </c>
      <c r="D171" s="77" t="s">
        <v>549</v>
      </c>
      <c r="E171" s="78" t="s">
        <v>1585</v>
      </c>
      <c r="F171" s="79"/>
      <c r="G171" s="80" t="s">
        <v>1394</v>
      </c>
      <c r="H171" s="75" t="s">
        <v>1137</v>
      </c>
    </row>
    <row r="172" spans="1:8" x14ac:dyDescent="0.25">
      <c r="A172" s="81" t="s">
        <v>282</v>
      </c>
      <c r="B172" s="79" t="s">
        <v>1586</v>
      </c>
      <c r="D172" s="77" t="s">
        <v>550</v>
      </c>
      <c r="E172" s="78" t="s">
        <v>1587</v>
      </c>
      <c r="F172" s="79"/>
      <c r="G172" s="80" t="s">
        <v>1394</v>
      </c>
      <c r="H172" s="75" t="s">
        <v>1137</v>
      </c>
    </row>
    <row r="173" spans="1:8" x14ac:dyDescent="0.25">
      <c r="A173" s="81" t="s">
        <v>283</v>
      </c>
      <c r="B173" s="79" t="s">
        <v>1588</v>
      </c>
      <c r="D173" s="77" t="s">
        <v>551</v>
      </c>
      <c r="E173" s="78" t="s">
        <v>1589</v>
      </c>
      <c r="F173" s="79"/>
      <c r="G173" s="80" t="s">
        <v>1394</v>
      </c>
      <c r="H173" s="75" t="s">
        <v>1137</v>
      </c>
    </row>
    <row r="174" spans="1:8" ht="36" x14ac:dyDescent="0.25">
      <c r="A174" s="81" t="s">
        <v>284</v>
      </c>
      <c r="B174" s="79" t="s">
        <v>1590</v>
      </c>
      <c r="D174" s="77" t="s">
        <v>552</v>
      </c>
      <c r="E174" s="78" t="s">
        <v>1591</v>
      </c>
      <c r="F174" s="79"/>
      <c r="G174" s="80" t="s">
        <v>1394</v>
      </c>
      <c r="H174" s="75" t="s">
        <v>1137</v>
      </c>
    </row>
    <row r="175" spans="1:8" ht="24" x14ac:dyDescent="0.25">
      <c r="A175" s="81" t="s">
        <v>285</v>
      </c>
      <c r="B175" s="79" t="s">
        <v>1592</v>
      </c>
      <c r="D175" s="77" t="s">
        <v>553</v>
      </c>
      <c r="E175" s="78" t="s">
        <v>1593</v>
      </c>
      <c r="F175" s="79"/>
      <c r="G175" s="80" t="s">
        <v>1394</v>
      </c>
      <c r="H175" s="75" t="s">
        <v>1137</v>
      </c>
    </row>
    <row r="176" spans="1:8" ht="24" x14ac:dyDescent="0.25">
      <c r="A176" s="81" t="s">
        <v>286</v>
      </c>
      <c r="B176" s="79" t="s">
        <v>1594</v>
      </c>
      <c r="D176" s="77" t="s">
        <v>554</v>
      </c>
      <c r="E176" s="78" t="s">
        <v>1595</v>
      </c>
      <c r="F176" s="79"/>
      <c r="G176" s="80" t="s">
        <v>1394</v>
      </c>
      <c r="H176" s="75" t="s">
        <v>1137</v>
      </c>
    </row>
    <row r="177" spans="1:8" ht="24" x14ac:dyDescent="0.25">
      <c r="A177" s="81" t="s">
        <v>287</v>
      </c>
      <c r="B177" s="79" t="s">
        <v>1596</v>
      </c>
      <c r="D177" s="77" t="s">
        <v>555</v>
      </c>
      <c r="E177" s="78" t="s">
        <v>1597</v>
      </c>
      <c r="F177" s="79"/>
      <c r="G177" s="80" t="s">
        <v>1394</v>
      </c>
      <c r="H177" s="75" t="s">
        <v>1137</v>
      </c>
    </row>
    <row r="178" spans="1:8" ht="24" x14ac:dyDescent="0.25">
      <c r="A178" s="81" t="s">
        <v>288</v>
      </c>
      <c r="B178" s="79" t="s">
        <v>1598</v>
      </c>
      <c r="D178" s="77" t="s">
        <v>556</v>
      </c>
      <c r="E178" s="78" t="s">
        <v>1599</v>
      </c>
      <c r="F178" s="79"/>
      <c r="G178" s="80" t="s">
        <v>1394</v>
      </c>
      <c r="H178" s="75" t="s">
        <v>1137</v>
      </c>
    </row>
    <row r="179" spans="1:8" ht="24" x14ac:dyDescent="0.25">
      <c r="A179" s="81" t="s">
        <v>289</v>
      </c>
      <c r="B179" s="79" t="s">
        <v>1600</v>
      </c>
      <c r="D179" s="77" t="s">
        <v>557</v>
      </c>
      <c r="E179" s="78" t="s">
        <v>1601</v>
      </c>
      <c r="F179" s="79"/>
      <c r="G179" s="80" t="s">
        <v>1394</v>
      </c>
      <c r="H179" s="75" t="s">
        <v>1137</v>
      </c>
    </row>
    <row r="180" spans="1:8" ht="24" x14ac:dyDescent="0.25">
      <c r="A180" s="81" t="s">
        <v>290</v>
      </c>
      <c r="B180" s="79" t="s">
        <v>1602</v>
      </c>
      <c r="D180" s="77" t="s">
        <v>558</v>
      </c>
      <c r="E180" s="78" t="s">
        <v>1603</v>
      </c>
      <c r="F180" s="79"/>
      <c r="G180" s="80" t="s">
        <v>1394</v>
      </c>
      <c r="H180" s="75" t="s">
        <v>1137</v>
      </c>
    </row>
    <row r="181" spans="1:8" ht="24" x14ac:dyDescent="0.25">
      <c r="A181" s="81" t="s">
        <v>291</v>
      </c>
      <c r="B181" s="79" t="s">
        <v>1604</v>
      </c>
      <c r="D181" s="77" t="s">
        <v>559</v>
      </c>
      <c r="E181" s="78" t="s">
        <v>1605</v>
      </c>
      <c r="F181" s="79"/>
      <c r="G181" s="80" t="s">
        <v>1394</v>
      </c>
      <c r="H181" s="75" t="s">
        <v>1137</v>
      </c>
    </row>
    <row r="182" spans="1:8" ht="24" x14ac:dyDescent="0.25">
      <c r="A182" s="81" t="s">
        <v>292</v>
      </c>
      <c r="B182" s="79" t="s">
        <v>1606</v>
      </c>
      <c r="D182" s="77" t="s">
        <v>560</v>
      </c>
      <c r="E182" s="78" t="s">
        <v>1607</v>
      </c>
      <c r="F182" s="79"/>
      <c r="G182" s="80" t="s">
        <v>1394</v>
      </c>
      <c r="H182" s="75" t="s">
        <v>1137</v>
      </c>
    </row>
    <row r="183" spans="1:8" ht="24" x14ac:dyDescent="0.25">
      <c r="A183" s="81" t="s">
        <v>293</v>
      </c>
      <c r="B183" s="79" t="s">
        <v>1608</v>
      </c>
      <c r="D183" s="77" t="s">
        <v>561</v>
      </c>
      <c r="E183" s="78" t="s">
        <v>1609</v>
      </c>
      <c r="F183" s="79"/>
      <c r="G183" s="80" t="s">
        <v>1394</v>
      </c>
      <c r="H183" s="75" t="s">
        <v>1137</v>
      </c>
    </row>
    <row r="184" spans="1:8" ht="24" x14ac:dyDescent="0.25">
      <c r="A184" s="81" t="s">
        <v>294</v>
      </c>
      <c r="B184" s="79" t="s">
        <v>1610</v>
      </c>
      <c r="D184" s="77" t="s">
        <v>562</v>
      </c>
      <c r="E184" s="78" t="s">
        <v>1611</v>
      </c>
      <c r="F184" s="79"/>
      <c r="G184" s="80" t="s">
        <v>1394</v>
      </c>
      <c r="H184" s="75" t="s">
        <v>1137</v>
      </c>
    </row>
    <row r="185" spans="1:8" ht="24" x14ac:dyDescent="0.25">
      <c r="A185" s="81" t="s">
        <v>295</v>
      </c>
      <c r="B185" s="79" t="s">
        <v>1612</v>
      </c>
      <c r="D185" s="77" t="s">
        <v>563</v>
      </c>
      <c r="E185" s="78" t="s">
        <v>1613</v>
      </c>
      <c r="F185" s="79"/>
      <c r="G185" s="80" t="s">
        <v>1394</v>
      </c>
      <c r="H185" s="75" t="s">
        <v>1137</v>
      </c>
    </row>
    <row r="186" spans="1:8" ht="24" x14ac:dyDescent="0.25">
      <c r="A186" s="81" t="s">
        <v>296</v>
      </c>
      <c r="B186" s="79" t="s">
        <v>1614</v>
      </c>
      <c r="D186" s="77" t="s">
        <v>564</v>
      </c>
      <c r="E186" s="78" t="s">
        <v>1615</v>
      </c>
      <c r="F186" s="79"/>
      <c r="G186" s="80" t="s">
        <v>1394</v>
      </c>
      <c r="H186" s="75" t="s">
        <v>1137</v>
      </c>
    </row>
    <row r="187" spans="1:8" x14ac:dyDescent="0.25">
      <c r="A187" s="81" t="s">
        <v>297</v>
      </c>
      <c r="B187" s="79" t="s">
        <v>1616</v>
      </c>
      <c r="D187" s="77" t="s">
        <v>565</v>
      </c>
      <c r="E187" s="78" t="s">
        <v>1617</v>
      </c>
      <c r="F187" s="79"/>
      <c r="G187" s="80" t="s">
        <v>1394</v>
      </c>
      <c r="H187" s="75" t="s">
        <v>1137</v>
      </c>
    </row>
    <row r="188" spans="1:8" x14ac:dyDescent="0.25">
      <c r="A188" s="81" t="s">
        <v>298</v>
      </c>
      <c r="B188" s="79" t="s">
        <v>1618</v>
      </c>
      <c r="D188" s="77" t="s">
        <v>566</v>
      </c>
      <c r="E188" s="78" t="s">
        <v>1619</v>
      </c>
      <c r="F188" s="79"/>
      <c r="G188" s="80" t="s">
        <v>1394</v>
      </c>
      <c r="H188" s="75" t="s">
        <v>1137</v>
      </c>
    </row>
    <row r="189" spans="1:8" ht="24" x14ac:dyDescent="0.25">
      <c r="A189" s="81" t="s">
        <v>299</v>
      </c>
      <c r="B189" s="79" t="s">
        <v>1620</v>
      </c>
      <c r="D189" s="77" t="s">
        <v>567</v>
      </c>
      <c r="E189" s="78" t="s">
        <v>1621</v>
      </c>
      <c r="F189" s="79"/>
      <c r="G189" s="80" t="s">
        <v>1394</v>
      </c>
      <c r="H189" s="75" t="s">
        <v>1137</v>
      </c>
    </row>
    <row r="190" spans="1:8" ht="24" x14ac:dyDescent="0.25">
      <c r="A190" s="81" t="s">
        <v>300</v>
      </c>
      <c r="B190" s="79" t="s">
        <v>1622</v>
      </c>
      <c r="D190" s="77" t="s">
        <v>568</v>
      </c>
      <c r="E190" s="78" t="s">
        <v>1623</v>
      </c>
      <c r="F190" s="79"/>
      <c r="G190" s="80" t="s">
        <v>1394</v>
      </c>
      <c r="H190" s="75" t="s">
        <v>1137</v>
      </c>
    </row>
    <row r="191" spans="1:8" ht="24" x14ac:dyDescent="0.25">
      <c r="A191" s="81" t="s">
        <v>301</v>
      </c>
      <c r="B191" s="79" t="s">
        <v>1624</v>
      </c>
      <c r="D191" s="77" t="s">
        <v>569</v>
      </c>
      <c r="E191" s="78" t="s">
        <v>1625</v>
      </c>
      <c r="F191" s="79"/>
      <c r="G191" s="80" t="s">
        <v>1394</v>
      </c>
      <c r="H191" s="75" t="s">
        <v>1137</v>
      </c>
    </row>
    <row r="192" spans="1:8" ht="24" x14ac:dyDescent="0.25">
      <c r="A192" s="81" t="s">
        <v>302</v>
      </c>
      <c r="B192" s="79" t="s">
        <v>1626</v>
      </c>
      <c r="D192" s="77" t="s">
        <v>570</v>
      </c>
      <c r="E192" s="78" t="s">
        <v>1627</v>
      </c>
      <c r="F192" s="79"/>
      <c r="G192" s="80" t="s">
        <v>1394</v>
      </c>
      <c r="H192" s="75" t="s">
        <v>1137</v>
      </c>
    </row>
    <row r="193" spans="1:8" ht="24" x14ac:dyDescent="0.25">
      <c r="A193" s="81" t="s">
        <v>303</v>
      </c>
      <c r="B193" s="79" t="s">
        <v>1628</v>
      </c>
      <c r="D193" s="77" t="s">
        <v>571</v>
      </c>
      <c r="E193" s="78" t="s">
        <v>1629</v>
      </c>
      <c r="F193" s="79"/>
      <c r="G193" s="80" t="s">
        <v>1394</v>
      </c>
      <c r="H193" s="75" t="s">
        <v>1137</v>
      </c>
    </row>
    <row r="194" spans="1:8" ht="36" x14ac:dyDescent="0.25">
      <c r="A194" s="81" t="s">
        <v>304</v>
      </c>
      <c r="B194" s="79" t="s">
        <v>1630</v>
      </c>
      <c r="D194" s="77" t="s">
        <v>572</v>
      </c>
      <c r="E194" s="78" t="s">
        <v>1631</v>
      </c>
      <c r="F194" s="79"/>
      <c r="G194" s="80" t="s">
        <v>1394</v>
      </c>
      <c r="H194" s="75" t="s">
        <v>1137</v>
      </c>
    </row>
    <row r="195" spans="1:8" ht="36" x14ac:dyDescent="0.25">
      <c r="A195" s="81" t="s">
        <v>305</v>
      </c>
      <c r="B195" s="79" t="s">
        <v>1632</v>
      </c>
      <c r="D195" s="77" t="s">
        <v>573</v>
      </c>
      <c r="E195" s="78" t="s">
        <v>1633</v>
      </c>
      <c r="F195" s="79"/>
      <c r="G195" s="80" t="s">
        <v>1394</v>
      </c>
      <c r="H195" s="75" t="s">
        <v>1137</v>
      </c>
    </row>
    <row r="196" spans="1:8" ht="24" x14ac:dyDescent="0.25">
      <c r="A196" s="81" t="s">
        <v>306</v>
      </c>
      <c r="B196" s="79" t="s">
        <v>1634</v>
      </c>
      <c r="D196" s="77" t="s">
        <v>574</v>
      </c>
      <c r="E196" s="78" t="s">
        <v>1635</v>
      </c>
      <c r="F196" s="79"/>
      <c r="G196" s="80" t="s">
        <v>1394</v>
      </c>
      <c r="H196" s="75" t="s">
        <v>1137</v>
      </c>
    </row>
    <row r="197" spans="1:8" ht="24" x14ac:dyDescent="0.25">
      <c r="A197" s="81" t="s">
        <v>307</v>
      </c>
      <c r="B197" s="79" t="s">
        <v>1636</v>
      </c>
      <c r="D197" s="77" t="s">
        <v>575</v>
      </c>
      <c r="E197" s="78" t="s">
        <v>1637</v>
      </c>
      <c r="F197" s="79"/>
      <c r="G197" s="80" t="s">
        <v>1394</v>
      </c>
      <c r="H197" s="75" t="s">
        <v>1137</v>
      </c>
    </row>
    <row r="198" spans="1:8" ht="24" x14ac:dyDescent="0.25">
      <c r="A198" s="81" t="s">
        <v>308</v>
      </c>
      <c r="B198" s="79" t="s">
        <v>1638</v>
      </c>
      <c r="D198" s="77" t="s">
        <v>576</v>
      </c>
      <c r="E198" s="78" t="s">
        <v>1639</v>
      </c>
      <c r="F198" s="79"/>
      <c r="G198" s="80" t="s">
        <v>1394</v>
      </c>
      <c r="H198" s="75" t="s">
        <v>1137</v>
      </c>
    </row>
    <row r="199" spans="1:8" ht="24" x14ac:dyDescent="0.25">
      <c r="A199" s="81" t="s">
        <v>309</v>
      </c>
      <c r="B199" s="79" t="s">
        <v>1640</v>
      </c>
      <c r="D199" s="77" t="s">
        <v>577</v>
      </c>
      <c r="E199" s="78" t="s">
        <v>1641</v>
      </c>
      <c r="F199" s="79"/>
      <c r="G199" s="80" t="s">
        <v>1394</v>
      </c>
      <c r="H199" s="75" t="s">
        <v>1137</v>
      </c>
    </row>
    <row r="200" spans="1:8" ht="24" x14ac:dyDescent="0.25">
      <c r="A200" s="81" t="s">
        <v>310</v>
      </c>
      <c r="B200" s="79" t="s">
        <v>1642</v>
      </c>
      <c r="D200" s="77" t="s">
        <v>578</v>
      </c>
      <c r="E200" s="78" t="s">
        <v>1643</v>
      </c>
      <c r="F200" s="79"/>
      <c r="G200" s="80" t="s">
        <v>1394</v>
      </c>
      <c r="H200" s="75" t="s">
        <v>1137</v>
      </c>
    </row>
    <row r="201" spans="1:8" ht="24" x14ac:dyDescent="0.25">
      <c r="A201" s="81" t="s">
        <v>311</v>
      </c>
      <c r="B201" s="79" t="s">
        <v>1644</v>
      </c>
      <c r="D201" s="77" t="s">
        <v>579</v>
      </c>
      <c r="E201" s="78" t="s">
        <v>1645</v>
      </c>
      <c r="F201" s="79"/>
      <c r="G201" s="80" t="s">
        <v>1394</v>
      </c>
      <c r="H201" s="75" t="s">
        <v>1137</v>
      </c>
    </row>
    <row r="202" spans="1:8" ht="36" x14ac:dyDescent="0.25">
      <c r="A202" s="81" t="s">
        <v>312</v>
      </c>
      <c r="B202" s="79" t="s">
        <v>1646</v>
      </c>
      <c r="D202" s="77" t="s">
        <v>580</v>
      </c>
      <c r="E202" s="78" t="s">
        <v>1647</v>
      </c>
      <c r="F202" s="79"/>
      <c r="G202" s="80" t="s">
        <v>1394</v>
      </c>
      <c r="H202" s="75" t="s">
        <v>1137</v>
      </c>
    </row>
    <row r="203" spans="1:8" x14ac:dyDescent="0.25">
      <c r="A203" s="81" t="s">
        <v>313</v>
      </c>
      <c r="B203" s="79" t="s">
        <v>1648</v>
      </c>
      <c r="D203" s="77" t="s">
        <v>581</v>
      </c>
      <c r="E203" s="78" t="s">
        <v>1649</v>
      </c>
      <c r="F203" s="79"/>
      <c r="G203" s="80" t="s">
        <v>1394</v>
      </c>
      <c r="H203" s="75" t="s">
        <v>1137</v>
      </c>
    </row>
    <row r="204" spans="1:8" x14ac:dyDescent="0.25">
      <c r="A204" s="81" t="s">
        <v>314</v>
      </c>
      <c r="B204" s="79" t="s">
        <v>1650</v>
      </c>
      <c r="D204" s="77" t="s">
        <v>582</v>
      </c>
      <c r="E204" s="78" t="s">
        <v>1651</v>
      </c>
      <c r="F204" s="79"/>
      <c r="G204" s="80" t="s">
        <v>1394</v>
      </c>
      <c r="H204" s="75" t="s">
        <v>1137</v>
      </c>
    </row>
    <row r="205" spans="1:8" ht="24" x14ac:dyDescent="0.25">
      <c r="A205" s="81" t="s">
        <v>315</v>
      </c>
      <c r="B205" s="79" t="s">
        <v>1652</v>
      </c>
      <c r="D205" s="77" t="s">
        <v>583</v>
      </c>
      <c r="E205" s="78" t="s">
        <v>1653</v>
      </c>
      <c r="F205" s="79"/>
      <c r="G205" s="80" t="s">
        <v>1394</v>
      </c>
      <c r="H205" s="75" t="s">
        <v>1137</v>
      </c>
    </row>
    <row r="206" spans="1:8" ht="24" x14ac:dyDescent="0.25">
      <c r="A206" s="81" t="s">
        <v>316</v>
      </c>
      <c r="B206" s="79" t="s">
        <v>1654</v>
      </c>
      <c r="D206" s="77" t="s">
        <v>584</v>
      </c>
      <c r="E206" s="78" t="s">
        <v>1655</v>
      </c>
      <c r="F206" s="79"/>
      <c r="G206" s="80" t="s">
        <v>1394</v>
      </c>
      <c r="H206" s="75" t="s">
        <v>1137</v>
      </c>
    </row>
    <row r="207" spans="1:8" ht="36" x14ac:dyDescent="0.25">
      <c r="A207" s="81" t="s">
        <v>317</v>
      </c>
      <c r="B207" s="79" t="s">
        <v>1656</v>
      </c>
      <c r="D207" s="77" t="s">
        <v>585</v>
      </c>
      <c r="E207" s="78" t="s">
        <v>1657</v>
      </c>
      <c r="F207" s="79"/>
      <c r="G207" s="80" t="s">
        <v>1394</v>
      </c>
      <c r="H207" s="75" t="s">
        <v>1137</v>
      </c>
    </row>
    <row r="208" spans="1:8" ht="24" x14ac:dyDescent="0.25">
      <c r="A208" s="81" t="s">
        <v>318</v>
      </c>
      <c r="B208" s="79" t="s">
        <v>1658</v>
      </c>
      <c r="D208" s="77" t="s">
        <v>586</v>
      </c>
      <c r="E208" s="78" t="s">
        <v>1659</v>
      </c>
      <c r="F208" s="79"/>
      <c r="G208" s="80" t="s">
        <v>1394</v>
      </c>
      <c r="H208" s="75" t="s">
        <v>1137</v>
      </c>
    </row>
    <row r="209" spans="1:8" x14ac:dyDescent="0.25">
      <c r="A209" s="81" t="s">
        <v>319</v>
      </c>
      <c r="B209" s="79" t="s">
        <v>1660</v>
      </c>
      <c r="D209" s="77" t="s">
        <v>587</v>
      </c>
      <c r="E209" s="78" t="s">
        <v>1661</v>
      </c>
      <c r="F209" s="79"/>
      <c r="G209" s="80" t="s">
        <v>1394</v>
      </c>
      <c r="H209" s="75" t="s">
        <v>1137</v>
      </c>
    </row>
    <row r="210" spans="1:8" ht="36" x14ac:dyDescent="0.25">
      <c r="A210" s="81" t="s">
        <v>320</v>
      </c>
      <c r="B210" s="79" t="s">
        <v>1662</v>
      </c>
      <c r="D210" s="77" t="s">
        <v>588</v>
      </c>
      <c r="E210" s="78" t="s">
        <v>1663</v>
      </c>
      <c r="F210" s="79"/>
      <c r="G210" s="80" t="s">
        <v>1394</v>
      </c>
      <c r="H210" s="75" t="s">
        <v>1137</v>
      </c>
    </row>
    <row r="211" spans="1:8" ht="48" x14ac:dyDescent="0.25">
      <c r="A211" s="81" t="s">
        <v>321</v>
      </c>
      <c r="B211" s="79" t="s">
        <v>1664</v>
      </c>
      <c r="D211" s="77" t="s">
        <v>589</v>
      </c>
      <c r="E211" s="78" t="s">
        <v>1665</v>
      </c>
      <c r="F211" s="79"/>
      <c r="G211" s="80" t="s">
        <v>1394</v>
      </c>
      <c r="H211" s="75" t="s">
        <v>1137</v>
      </c>
    </row>
    <row r="212" spans="1:8" ht="48" x14ac:dyDescent="0.25">
      <c r="A212" s="81" t="s">
        <v>322</v>
      </c>
      <c r="B212" s="79" t="s">
        <v>1666</v>
      </c>
      <c r="D212" s="77" t="s">
        <v>590</v>
      </c>
      <c r="E212" s="78" t="s">
        <v>1667</v>
      </c>
      <c r="F212" s="79"/>
      <c r="G212" s="80" t="s">
        <v>1394</v>
      </c>
      <c r="H212" s="75" t="s">
        <v>1137</v>
      </c>
    </row>
    <row r="213" spans="1:8" ht="36" x14ac:dyDescent="0.25">
      <c r="A213" s="81" t="s">
        <v>323</v>
      </c>
      <c r="B213" s="79" t="s">
        <v>1668</v>
      </c>
      <c r="D213" s="77" t="s">
        <v>591</v>
      </c>
      <c r="E213" s="78" t="s">
        <v>1669</v>
      </c>
      <c r="F213" s="79"/>
      <c r="G213" s="80" t="s">
        <v>1394</v>
      </c>
      <c r="H213" s="75" t="s">
        <v>1137</v>
      </c>
    </row>
    <row r="214" spans="1:8" ht="36" x14ac:dyDescent="0.25">
      <c r="A214" s="81" t="s">
        <v>324</v>
      </c>
      <c r="B214" s="79" t="s">
        <v>1670</v>
      </c>
      <c r="D214" s="77" t="s">
        <v>592</v>
      </c>
      <c r="E214" s="78" t="s">
        <v>1671</v>
      </c>
      <c r="F214" s="79"/>
      <c r="G214" s="80" t="s">
        <v>1394</v>
      </c>
      <c r="H214" s="75" t="s">
        <v>1137</v>
      </c>
    </row>
    <row r="215" spans="1:8" ht="36" x14ac:dyDescent="0.25">
      <c r="A215" s="81" t="s">
        <v>325</v>
      </c>
      <c r="B215" s="79" t="s">
        <v>1672</v>
      </c>
      <c r="D215" s="77" t="s">
        <v>593</v>
      </c>
      <c r="E215" s="78" t="s">
        <v>1673</v>
      </c>
      <c r="F215" s="79"/>
      <c r="G215" s="80" t="s">
        <v>1394</v>
      </c>
      <c r="H215" s="75" t="s">
        <v>1137</v>
      </c>
    </row>
    <row r="216" spans="1:8" ht="36" x14ac:dyDescent="0.25">
      <c r="A216" s="81" t="s">
        <v>326</v>
      </c>
      <c r="B216" s="79" t="s">
        <v>1674</v>
      </c>
      <c r="D216" s="77" t="s">
        <v>594</v>
      </c>
      <c r="E216" s="78" t="s">
        <v>1675</v>
      </c>
      <c r="F216" s="79"/>
      <c r="G216" s="80" t="s">
        <v>1394</v>
      </c>
      <c r="H216" s="75" t="s">
        <v>1137</v>
      </c>
    </row>
    <row r="217" spans="1:8" ht="24" x14ac:dyDescent="0.25">
      <c r="A217" s="81" t="s">
        <v>327</v>
      </c>
      <c r="B217" s="79" t="s">
        <v>1676</v>
      </c>
      <c r="D217" s="77" t="s">
        <v>595</v>
      </c>
      <c r="E217" s="78" t="s">
        <v>1677</v>
      </c>
      <c r="F217" s="79"/>
      <c r="G217" s="80" t="s">
        <v>1394</v>
      </c>
      <c r="H217" s="75" t="s">
        <v>1137</v>
      </c>
    </row>
    <row r="218" spans="1:8" x14ac:dyDescent="0.25">
      <c r="A218" s="81" t="s">
        <v>328</v>
      </c>
      <c r="B218" s="79" t="s">
        <v>1678</v>
      </c>
      <c r="D218" s="77" t="s">
        <v>596</v>
      </c>
      <c r="E218" s="78" t="s">
        <v>1679</v>
      </c>
      <c r="F218" s="79"/>
      <c r="G218" s="80" t="s">
        <v>1394</v>
      </c>
      <c r="H218" s="75" t="s">
        <v>1137</v>
      </c>
    </row>
    <row r="219" spans="1:8" x14ac:dyDescent="0.25">
      <c r="A219" s="81" t="s">
        <v>329</v>
      </c>
      <c r="B219" s="79" t="s">
        <v>1680</v>
      </c>
      <c r="D219" s="77" t="s">
        <v>597</v>
      </c>
      <c r="E219" s="78" t="s">
        <v>1681</v>
      </c>
      <c r="F219" s="79"/>
      <c r="G219" s="80" t="s">
        <v>1394</v>
      </c>
      <c r="H219" s="75" t="s">
        <v>1137</v>
      </c>
    </row>
    <row r="220" spans="1:8" ht="24" x14ac:dyDescent="0.25">
      <c r="A220" s="81" t="s">
        <v>330</v>
      </c>
      <c r="B220" s="79" t="s">
        <v>1682</v>
      </c>
      <c r="D220" s="77" t="s">
        <v>598</v>
      </c>
      <c r="E220" s="78" t="s">
        <v>1683</v>
      </c>
      <c r="F220" s="79"/>
      <c r="G220" s="80" t="s">
        <v>1394</v>
      </c>
      <c r="H220" s="75" t="s">
        <v>1137</v>
      </c>
    </row>
    <row r="221" spans="1:8" ht="36" x14ac:dyDescent="0.25">
      <c r="A221" s="81" t="s">
        <v>331</v>
      </c>
      <c r="B221" s="79" t="s">
        <v>1684</v>
      </c>
      <c r="D221" s="77" t="s">
        <v>599</v>
      </c>
      <c r="E221" s="78" t="s">
        <v>1685</v>
      </c>
      <c r="F221" s="79"/>
      <c r="G221" s="80" t="s">
        <v>1394</v>
      </c>
      <c r="H221" s="75" t="s">
        <v>1137</v>
      </c>
    </row>
    <row r="222" spans="1:8" ht="36" x14ac:dyDescent="0.25">
      <c r="A222" s="81" t="s">
        <v>332</v>
      </c>
      <c r="B222" s="79" t="s">
        <v>1686</v>
      </c>
      <c r="D222" s="77" t="s">
        <v>600</v>
      </c>
      <c r="E222" s="78" t="s">
        <v>1687</v>
      </c>
      <c r="F222" s="79"/>
      <c r="G222" s="80" t="s">
        <v>1394</v>
      </c>
      <c r="H222" s="75" t="s">
        <v>1137</v>
      </c>
    </row>
    <row r="223" spans="1:8" ht="36" x14ac:dyDescent="0.25">
      <c r="A223" s="81" t="s">
        <v>333</v>
      </c>
      <c r="B223" s="79" t="s">
        <v>1688</v>
      </c>
      <c r="D223" s="77" t="s">
        <v>601</v>
      </c>
      <c r="E223" s="78" t="s">
        <v>1689</v>
      </c>
      <c r="F223" s="79"/>
      <c r="G223" s="80" t="s">
        <v>1394</v>
      </c>
      <c r="H223" s="75" t="s">
        <v>1137</v>
      </c>
    </row>
    <row r="224" spans="1:8" ht="36" x14ac:dyDescent="0.25">
      <c r="A224" s="81" t="s">
        <v>334</v>
      </c>
      <c r="B224" s="79" t="s">
        <v>1690</v>
      </c>
      <c r="D224" s="77" t="s">
        <v>602</v>
      </c>
      <c r="E224" s="78" t="s">
        <v>1691</v>
      </c>
      <c r="F224" s="79"/>
      <c r="G224" s="80" t="s">
        <v>1394</v>
      </c>
      <c r="H224" s="75" t="s">
        <v>1137</v>
      </c>
    </row>
    <row r="225" spans="1:8" ht="24" x14ac:dyDescent="0.25">
      <c r="A225" s="81" t="s">
        <v>335</v>
      </c>
      <c r="B225" s="79" t="s">
        <v>1692</v>
      </c>
      <c r="D225" s="77" t="s">
        <v>603</v>
      </c>
      <c r="E225" s="78" t="s">
        <v>1693</v>
      </c>
      <c r="F225" s="79"/>
      <c r="G225" s="80" t="s">
        <v>1394</v>
      </c>
      <c r="H225" s="75" t="s">
        <v>1137</v>
      </c>
    </row>
    <row r="226" spans="1:8" ht="36" x14ac:dyDescent="0.25">
      <c r="A226" s="81" t="s">
        <v>336</v>
      </c>
      <c r="B226" s="79" t="s">
        <v>1694</v>
      </c>
      <c r="D226" s="77" t="s">
        <v>604</v>
      </c>
      <c r="E226" s="78" t="s">
        <v>1695</v>
      </c>
      <c r="F226" s="79"/>
      <c r="G226" s="80" t="s">
        <v>1394</v>
      </c>
      <c r="H226" s="75" t="s">
        <v>1137</v>
      </c>
    </row>
    <row r="227" spans="1:8" ht="36" x14ac:dyDescent="0.25">
      <c r="A227" s="81" t="s">
        <v>337</v>
      </c>
      <c r="B227" s="79" t="s">
        <v>1696</v>
      </c>
      <c r="D227" s="77" t="s">
        <v>605</v>
      </c>
      <c r="E227" s="78" t="s">
        <v>1697</v>
      </c>
      <c r="F227" s="79"/>
      <c r="G227" s="80" t="s">
        <v>1394</v>
      </c>
      <c r="H227" s="75" t="s">
        <v>1137</v>
      </c>
    </row>
    <row r="228" spans="1:8" ht="48" x14ac:dyDescent="0.25">
      <c r="A228" s="81" t="s">
        <v>338</v>
      </c>
      <c r="B228" s="79" t="s">
        <v>1698</v>
      </c>
      <c r="D228" s="77" t="s">
        <v>606</v>
      </c>
      <c r="E228" s="78" t="s">
        <v>1699</v>
      </c>
      <c r="F228" s="79"/>
      <c r="G228" s="80" t="s">
        <v>1394</v>
      </c>
      <c r="H228" s="75" t="s">
        <v>1137</v>
      </c>
    </row>
    <row r="229" spans="1:8" ht="36" x14ac:dyDescent="0.25">
      <c r="A229" s="81" t="s">
        <v>339</v>
      </c>
      <c r="B229" s="79" t="s">
        <v>1700</v>
      </c>
      <c r="D229" s="77" t="s">
        <v>607</v>
      </c>
      <c r="E229" s="78" t="s">
        <v>1701</v>
      </c>
      <c r="F229" s="79"/>
      <c r="G229" s="80" t="s">
        <v>1394</v>
      </c>
      <c r="H229" s="75" t="s">
        <v>1137</v>
      </c>
    </row>
    <row r="230" spans="1:8" ht="36" x14ac:dyDescent="0.25">
      <c r="A230" s="81" t="s">
        <v>340</v>
      </c>
      <c r="B230" s="79" t="s">
        <v>1702</v>
      </c>
      <c r="D230" s="77" t="s">
        <v>608</v>
      </c>
      <c r="E230" s="78" t="s">
        <v>1703</v>
      </c>
      <c r="F230" s="79"/>
      <c r="G230" s="80" t="s">
        <v>1394</v>
      </c>
      <c r="H230" s="75" t="s">
        <v>1137</v>
      </c>
    </row>
    <row r="231" spans="1:8" ht="36" x14ac:dyDescent="0.25">
      <c r="A231" s="81" t="s">
        <v>113</v>
      </c>
      <c r="B231" s="79" t="s">
        <v>1704</v>
      </c>
      <c r="D231" s="77" t="s">
        <v>609</v>
      </c>
      <c r="E231" s="78" t="s">
        <v>1705</v>
      </c>
      <c r="F231" s="79"/>
      <c r="G231" s="80" t="s">
        <v>1394</v>
      </c>
      <c r="H231" s="75" t="s">
        <v>1137</v>
      </c>
    </row>
    <row r="232" spans="1:8" ht="24" x14ac:dyDescent="0.25">
      <c r="A232" s="81" t="s">
        <v>341</v>
      </c>
      <c r="B232" s="79" t="s">
        <v>1706</v>
      </c>
      <c r="D232" s="77" t="s">
        <v>610</v>
      </c>
      <c r="E232" s="78" t="s">
        <v>1707</v>
      </c>
      <c r="F232" s="79"/>
      <c r="G232" s="80" t="s">
        <v>1394</v>
      </c>
      <c r="H232" s="75" t="s">
        <v>1137</v>
      </c>
    </row>
    <row r="233" spans="1:8" x14ac:dyDescent="0.25">
      <c r="A233" s="81" t="s">
        <v>342</v>
      </c>
      <c r="B233" s="79" t="s">
        <v>1708</v>
      </c>
      <c r="D233" s="77" t="s">
        <v>611</v>
      </c>
      <c r="E233" s="78" t="s">
        <v>1709</v>
      </c>
      <c r="F233" s="79"/>
      <c r="G233" s="80" t="s">
        <v>1394</v>
      </c>
      <c r="H233" s="75" t="s">
        <v>1137</v>
      </c>
    </row>
    <row r="234" spans="1:8" x14ac:dyDescent="0.25">
      <c r="A234" s="81" t="s">
        <v>343</v>
      </c>
      <c r="B234" s="79" t="s">
        <v>1710</v>
      </c>
      <c r="D234" s="77" t="s">
        <v>612</v>
      </c>
      <c r="E234" s="78" t="s">
        <v>1711</v>
      </c>
      <c r="F234" s="79"/>
      <c r="G234" s="80" t="s">
        <v>1394</v>
      </c>
      <c r="H234" s="75" t="s">
        <v>1137</v>
      </c>
    </row>
    <row r="235" spans="1:8" ht="24" x14ac:dyDescent="0.25">
      <c r="A235" s="81" t="s">
        <v>344</v>
      </c>
      <c r="B235" s="79" t="s">
        <v>1712</v>
      </c>
      <c r="D235" s="77" t="s">
        <v>613</v>
      </c>
      <c r="E235" s="78" t="s">
        <v>1713</v>
      </c>
      <c r="F235" s="79"/>
      <c r="G235" s="80" t="s">
        <v>1394</v>
      </c>
      <c r="H235" s="75" t="s">
        <v>1137</v>
      </c>
    </row>
    <row r="236" spans="1:8" ht="24" x14ac:dyDescent="0.25">
      <c r="A236" s="81" t="s">
        <v>345</v>
      </c>
      <c r="B236" s="79" t="s">
        <v>1714</v>
      </c>
      <c r="D236" s="77" t="s">
        <v>614</v>
      </c>
      <c r="E236" s="78" t="s">
        <v>1715</v>
      </c>
      <c r="F236" s="79"/>
      <c r="G236" s="80" t="s">
        <v>1394</v>
      </c>
      <c r="H236" s="75" t="s">
        <v>1137</v>
      </c>
    </row>
    <row r="237" spans="1:8" ht="24" x14ac:dyDescent="0.25">
      <c r="A237" s="81" t="s">
        <v>346</v>
      </c>
      <c r="B237" s="79" t="s">
        <v>1716</v>
      </c>
      <c r="D237" s="77" t="s">
        <v>615</v>
      </c>
      <c r="E237" s="78" t="s">
        <v>1717</v>
      </c>
      <c r="F237" s="79"/>
      <c r="G237" s="80" t="s">
        <v>1394</v>
      </c>
      <c r="H237" s="75" t="s">
        <v>1137</v>
      </c>
    </row>
    <row r="238" spans="1:8" x14ac:dyDescent="0.25">
      <c r="A238" s="81" t="s">
        <v>347</v>
      </c>
      <c r="B238" s="79" t="s">
        <v>1718</v>
      </c>
      <c r="D238" s="77" t="s">
        <v>616</v>
      </c>
      <c r="E238" s="78" t="s">
        <v>1719</v>
      </c>
      <c r="F238" s="79"/>
      <c r="G238" s="80" t="s">
        <v>1394</v>
      </c>
      <c r="H238" s="75" t="s">
        <v>1137</v>
      </c>
    </row>
    <row r="239" spans="1:8" x14ac:dyDescent="0.25">
      <c r="A239" s="81" t="s">
        <v>348</v>
      </c>
      <c r="B239" s="79" t="s">
        <v>1720</v>
      </c>
      <c r="D239" s="77" t="s">
        <v>617</v>
      </c>
      <c r="E239" s="78" t="s">
        <v>1721</v>
      </c>
      <c r="F239" s="79"/>
      <c r="G239" s="80" t="s">
        <v>1394</v>
      </c>
      <c r="H239" s="75" t="s">
        <v>1137</v>
      </c>
    </row>
    <row r="240" spans="1:8" x14ac:dyDescent="0.25">
      <c r="A240" s="81" t="s">
        <v>349</v>
      </c>
      <c r="B240" s="79" t="s">
        <v>1722</v>
      </c>
      <c r="D240" s="77" t="s">
        <v>618</v>
      </c>
      <c r="E240" s="78" t="s">
        <v>1723</v>
      </c>
      <c r="F240" s="79"/>
      <c r="G240" s="80" t="s">
        <v>1394</v>
      </c>
      <c r="H240" s="75" t="s">
        <v>1137</v>
      </c>
    </row>
    <row r="241" spans="1:8" x14ac:dyDescent="0.25">
      <c r="A241" s="81" t="s">
        <v>350</v>
      </c>
      <c r="B241" s="79" t="s">
        <v>1724</v>
      </c>
      <c r="D241" s="77" t="s">
        <v>619</v>
      </c>
      <c r="E241" s="78" t="s">
        <v>1725</v>
      </c>
      <c r="F241" s="79"/>
      <c r="G241" s="80" t="s">
        <v>1394</v>
      </c>
      <c r="H241" s="75" t="s">
        <v>1137</v>
      </c>
    </row>
    <row r="242" spans="1:8" x14ac:dyDescent="0.25">
      <c r="A242" s="81" t="s">
        <v>351</v>
      </c>
      <c r="B242" s="79" t="s">
        <v>1726</v>
      </c>
      <c r="D242" s="77" t="s">
        <v>620</v>
      </c>
      <c r="E242" s="78" t="s">
        <v>1727</v>
      </c>
      <c r="F242" s="79"/>
      <c r="G242" s="80" t="s">
        <v>1394</v>
      </c>
      <c r="H242" s="75" t="s">
        <v>1137</v>
      </c>
    </row>
    <row r="243" spans="1:8" x14ac:dyDescent="0.25">
      <c r="A243" s="81" t="s">
        <v>352</v>
      </c>
      <c r="B243" s="79" t="s">
        <v>1728</v>
      </c>
      <c r="D243" s="77" t="s">
        <v>621</v>
      </c>
      <c r="E243" s="78" t="s">
        <v>1729</v>
      </c>
      <c r="F243" s="79"/>
      <c r="G243" s="80" t="s">
        <v>1394</v>
      </c>
      <c r="H243" s="75" t="s">
        <v>1137</v>
      </c>
    </row>
    <row r="244" spans="1:8" x14ac:dyDescent="0.25">
      <c r="A244" s="81" t="s">
        <v>353</v>
      </c>
      <c r="B244" s="79" t="s">
        <v>1730</v>
      </c>
      <c r="D244" s="77" t="s">
        <v>622</v>
      </c>
      <c r="E244" s="78" t="s">
        <v>1731</v>
      </c>
      <c r="F244" s="79"/>
      <c r="G244" s="80" t="s">
        <v>1394</v>
      </c>
      <c r="H244" s="75" t="s">
        <v>1137</v>
      </c>
    </row>
    <row r="245" spans="1:8" x14ac:dyDescent="0.25">
      <c r="A245" s="81" t="s">
        <v>354</v>
      </c>
      <c r="B245" s="79" t="s">
        <v>1732</v>
      </c>
      <c r="D245" s="77" t="s">
        <v>623</v>
      </c>
      <c r="E245" s="78" t="s">
        <v>1733</v>
      </c>
      <c r="F245" s="79"/>
      <c r="G245" s="80" t="s">
        <v>1394</v>
      </c>
      <c r="H245" s="75" t="s">
        <v>1137</v>
      </c>
    </row>
    <row r="246" spans="1:8" x14ac:dyDescent="0.25">
      <c r="A246" s="81" t="s">
        <v>355</v>
      </c>
      <c r="B246" s="79" t="s">
        <v>1734</v>
      </c>
      <c r="D246" s="77" t="s">
        <v>624</v>
      </c>
      <c r="E246" s="78" t="s">
        <v>1735</v>
      </c>
      <c r="F246" s="79"/>
      <c r="G246" s="80" t="s">
        <v>1394</v>
      </c>
      <c r="H246" s="75" t="s">
        <v>1137</v>
      </c>
    </row>
    <row r="247" spans="1:8" ht="24" x14ac:dyDescent="0.25">
      <c r="A247" s="81" t="s">
        <v>356</v>
      </c>
      <c r="B247" s="79" t="s">
        <v>1736</v>
      </c>
      <c r="D247" s="77" t="s">
        <v>625</v>
      </c>
      <c r="E247" s="78" t="s">
        <v>1737</v>
      </c>
      <c r="F247" s="79"/>
      <c r="G247" s="80" t="s">
        <v>1394</v>
      </c>
      <c r="H247" s="75" t="s">
        <v>1137</v>
      </c>
    </row>
    <row r="248" spans="1:8" x14ac:dyDescent="0.25">
      <c r="A248" s="81" t="s">
        <v>357</v>
      </c>
      <c r="B248" s="79" t="s">
        <v>1738</v>
      </c>
      <c r="D248" s="77" t="s">
        <v>626</v>
      </c>
      <c r="E248" s="78" t="s">
        <v>1739</v>
      </c>
      <c r="F248" s="79"/>
      <c r="G248" s="80" t="s">
        <v>1394</v>
      </c>
      <c r="H248" s="75" t="s">
        <v>1137</v>
      </c>
    </row>
    <row r="249" spans="1:8" x14ac:dyDescent="0.25">
      <c r="A249" s="81" t="s">
        <v>358</v>
      </c>
      <c r="B249" s="79" t="s">
        <v>1740</v>
      </c>
      <c r="D249" s="77" t="s">
        <v>627</v>
      </c>
      <c r="E249" s="78" t="s">
        <v>1741</v>
      </c>
      <c r="F249" s="79"/>
      <c r="G249" s="80" t="s">
        <v>1394</v>
      </c>
      <c r="H249" s="75" t="s">
        <v>1137</v>
      </c>
    </row>
    <row r="250" spans="1:8" x14ac:dyDescent="0.25">
      <c r="A250" s="81" t="s">
        <v>359</v>
      </c>
      <c r="B250" s="79" t="s">
        <v>1742</v>
      </c>
      <c r="D250" s="77" t="s">
        <v>628</v>
      </c>
      <c r="E250" s="78" t="s">
        <v>1743</v>
      </c>
      <c r="F250" s="79"/>
      <c r="G250" s="80" t="s">
        <v>1394</v>
      </c>
      <c r="H250" s="75" t="s">
        <v>1137</v>
      </c>
    </row>
    <row r="251" spans="1:8" x14ac:dyDescent="0.25">
      <c r="A251" s="81" t="s">
        <v>360</v>
      </c>
      <c r="B251" s="79" t="s">
        <v>1744</v>
      </c>
      <c r="D251" s="77" t="s">
        <v>629</v>
      </c>
      <c r="E251" s="78" t="s">
        <v>1745</v>
      </c>
      <c r="F251" s="79"/>
      <c r="G251" s="80" t="s">
        <v>1394</v>
      </c>
      <c r="H251" s="75" t="s">
        <v>1137</v>
      </c>
    </row>
    <row r="252" spans="1:8" x14ac:dyDescent="0.25">
      <c r="A252" s="81" t="s">
        <v>361</v>
      </c>
      <c r="B252" s="79" t="s">
        <v>1746</v>
      </c>
      <c r="D252" s="77" t="s">
        <v>630</v>
      </c>
      <c r="E252" s="78" t="s">
        <v>1747</v>
      </c>
      <c r="F252" s="79"/>
      <c r="G252" s="80" t="s">
        <v>1394</v>
      </c>
      <c r="H252" s="75" t="s">
        <v>1137</v>
      </c>
    </row>
    <row r="253" spans="1:8" x14ac:dyDescent="0.25">
      <c r="A253" s="81" t="s">
        <v>362</v>
      </c>
      <c r="B253" s="79" t="s">
        <v>1748</v>
      </c>
      <c r="D253" s="77" t="s">
        <v>631</v>
      </c>
      <c r="E253" s="78" t="s">
        <v>1749</v>
      </c>
      <c r="F253" s="79"/>
      <c r="G253" s="80" t="s">
        <v>1394</v>
      </c>
      <c r="H253" s="75" t="s">
        <v>1137</v>
      </c>
    </row>
    <row r="254" spans="1:8" x14ac:dyDescent="0.25">
      <c r="A254" s="81" t="s">
        <v>363</v>
      </c>
      <c r="B254" s="79" t="s">
        <v>1750</v>
      </c>
      <c r="D254" s="77" t="s">
        <v>632</v>
      </c>
      <c r="E254" s="78" t="s">
        <v>1751</v>
      </c>
      <c r="F254" s="79"/>
      <c r="G254" s="80" t="s">
        <v>1394</v>
      </c>
      <c r="H254" s="75" t="s">
        <v>1137</v>
      </c>
    </row>
    <row r="255" spans="1:8" x14ac:dyDescent="0.25">
      <c r="A255" s="81" t="s">
        <v>364</v>
      </c>
      <c r="B255" s="79" t="s">
        <v>1752</v>
      </c>
      <c r="D255" s="77" t="s">
        <v>633</v>
      </c>
      <c r="E255" s="78" t="s">
        <v>1753</v>
      </c>
      <c r="F255" s="79"/>
      <c r="G255" s="80" t="s">
        <v>1394</v>
      </c>
      <c r="H255" s="75" t="s">
        <v>1137</v>
      </c>
    </row>
    <row r="256" spans="1:8" x14ac:dyDescent="0.25">
      <c r="A256" s="81" t="s">
        <v>365</v>
      </c>
      <c r="B256" s="79" t="s">
        <v>1754</v>
      </c>
      <c r="D256" s="77" t="s">
        <v>634</v>
      </c>
      <c r="E256" s="78" t="s">
        <v>1755</v>
      </c>
      <c r="F256" s="79"/>
      <c r="G256" s="80" t="s">
        <v>1394</v>
      </c>
      <c r="H256" s="75" t="s">
        <v>1137</v>
      </c>
    </row>
    <row r="257" spans="1:8" x14ac:dyDescent="0.25">
      <c r="A257" s="81" t="s">
        <v>366</v>
      </c>
      <c r="B257" s="79" t="s">
        <v>1756</v>
      </c>
      <c r="D257" s="77" t="s">
        <v>635</v>
      </c>
      <c r="E257" s="78" t="s">
        <v>1757</v>
      </c>
      <c r="F257" s="79"/>
      <c r="G257" s="80" t="s">
        <v>1394</v>
      </c>
      <c r="H257" s="75" t="s">
        <v>1137</v>
      </c>
    </row>
    <row r="258" spans="1:8" ht="24" x14ac:dyDescent="0.25">
      <c r="A258" s="81" t="s">
        <v>367</v>
      </c>
      <c r="B258" s="79" t="s">
        <v>1758</v>
      </c>
      <c r="D258" s="77" t="s">
        <v>636</v>
      </c>
      <c r="E258" s="78" t="s">
        <v>1759</v>
      </c>
      <c r="F258" s="79"/>
      <c r="G258" s="80" t="s">
        <v>1394</v>
      </c>
      <c r="H258" s="75" t="s">
        <v>1137</v>
      </c>
    </row>
    <row r="259" spans="1:8" x14ac:dyDescent="0.25">
      <c r="A259" s="81" t="s">
        <v>368</v>
      </c>
      <c r="B259" s="79" t="s">
        <v>1760</v>
      </c>
      <c r="D259" s="77" t="s">
        <v>637</v>
      </c>
      <c r="E259" s="78" t="s">
        <v>1761</v>
      </c>
      <c r="F259" s="79"/>
      <c r="G259" s="80" t="s">
        <v>1394</v>
      </c>
      <c r="H259" s="75" t="s">
        <v>1137</v>
      </c>
    </row>
    <row r="260" spans="1:8" ht="24" x14ac:dyDescent="0.25">
      <c r="A260" s="81" t="s">
        <v>369</v>
      </c>
      <c r="B260" s="79" t="s">
        <v>1762</v>
      </c>
      <c r="D260" s="77" t="s">
        <v>638</v>
      </c>
      <c r="E260" s="78" t="s">
        <v>1763</v>
      </c>
      <c r="F260" s="79"/>
      <c r="G260" s="80" t="s">
        <v>1394</v>
      </c>
      <c r="H260" s="75" t="s">
        <v>1137</v>
      </c>
    </row>
    <row r="261" spans="1:8" ht="24" x14ac:dyDescent="0.25">
      <c r="A261" s="81" t="s">
        <v>370</v>
      </c>
      <c r="B261" s="79" t="s">
        <v>1764</v>
      </c>
      <c r="D261" s="77" t="s">
        <v>639</v>
      </c>
      <c r="E261" s="78" t="s">
        <v>1765</v>
      </c>
      <c r="F261" s="79"/>
      <c r="G261" s="80" t="s">
        <v>1394</v>
      </c>
      <c r="H261" s="75" t="s">
        <v>1137</v>
      </c>
    </row>
    <row r="262" spans="1:8" ht="24" x14ac:dyDescent="0.25">
      <c r="A262" s="81" t="s">
        <v>371</v>
      </c>
      <c r="B262" s="79" t="s">
        <v>1766</v>
      </c>
      <c r="D262" s="77" t="s">
        <v>640</v>
      </c>
      <c r="E262" s="78" t="s">
        <v>1767</v>
      </c>
      <c r="F262" s="79"/>
      <c r="G262" s="80" t="s">
        <v>1394</v>
      </c>
      <c r="H262" s="75" t="s">
        <v>1137</v>
      </c>
    </row>
    <row r="263" spans="1:8" ht="24" x14ac:dyDescent="0.25">
      <c r="A263" s="81" t="s">
        <v>372</v>
      </c>
      <c r="B263" s="79" t="s">
        <v>1544</v>
      </c>
      <c r="D263" s="77" t="s">
        <v>641</v>
      </c>
      <c r="E263" s="78" t="s">
        <v>1768</v>
      </c>
      <c r="F263" s="79"/>
      <c r="G263" s="80" t="s">
        <v>1394</v>
      </c>
      <c r="H263" s="75" t="s">
        <v>1137</v>
      </c>
    </row>
    <row r="264" spans="1:8" x14ac:dyDescent="0.25">
      <c r="A264" s="81" t="s">
        <v>373</v>
      </c>
      <c r="B264" s="79" t="s">
        <v>1769</v>
      </c>
      <c r="D264" s="77" t="s">
        <v>642</v>
      </c>
      <c r="E264" s="78" t="s">
        <v>1770</v>
      </c>
      <c r="F264" s="79"/>
      <c r="G264" s="80" t="s">
        <v>1394</v>
      </c>
      <c r="H264" s="75" t="s">
        <v>1137</v>
      </c>
    </row>
    <row r="265" spans="1:8" x14ac:dyDescent="0.25">
      <c r="A265" s="81" t="s">
        <v>374</v>
      </c>
      <c r="B265" s="79" t="s">
        <v>1771</v>
      </c>
      <c r="D265" s="77" t="s">
        <v>643</v>
      </c>
      <c r="E265" s="78" t="s">
        <v>1772</v>
      </c>
      <c r="F265" s="79"/>
      <c r="G265" s="80" t="s">
        <v>1394</v>
      </c>
      <c r="H265" s="75" t="s">
        <v>1137</v>
      </c>
    </row>
    <row r="266" spans="1:8" x14ac:dyDescent="0.25">
      <c r="A266" s="81" t="s">
        <v>375</v>
      </c>
      <c r="B266" s="79" t="s">
        <v>1773</v>
      </c>
      <c r="D266" s="77" t="s">
        <v>644</v>
      </c>
      <c r="E266" s="78" t="s">
        <v>1774</v>
      </c>
      <c r="F266" s="79"/>
      <c r="G266" s="80" t="s">
        <v>1394</v>
      </c>
      <c r="H266" s="75" t="s">
        <v>1137</v>
      </c>
    </row>
    <row r="267" spans="1:8" ht="24" x14ac:dyDescent="0.25">
      <c r="A267" s="81" t="s">
        <v>376</v>
      </c>
      <c r="B267" s="79" t="s">
        <v>1646</v>
      </c>
      <c r="D267" s="77" t="s">
        <v>645</v>
      </c>
      <c r="E267" s="78" t="s">
        <v>1775</v>
      </c>
      <c r="F267" s="79"/>
      <c r="G267" s="80" t="s">
        <v>1394</v>
      </c>
      <c r="H267" s="75" t="s">
        <v>1137</v>
      </c>
    </row>
    <row r="268" spans="1:8" ht="24" x14ac:dyDescent="0.25">
      <c r="A268" s="81" t="s">
        <v>377</v>
      </c>
      <c r="B268" s="79" t="s">
        <v>1776</v>
      </c>
      <c r="D268" s="77" t="s">
        <v>646</v>
      </c>
      <c r="E268" s="78" t="s">
        <v>1777</v>
      </c>
      <c r="F268" s="79"/>
      <c r="G268" s="80" t="s">
        <v>1394</v>
      </c>
      <c r="H268" s="75" t="s">
        <v>1137</v>
      </c>
    </row>
    <row r="269" spans="1:8" x14ac:dyDescent="0.25">
      <c r="A269" s="81" t="s">
        <v>378</v>
      </c>
      <c r="B269" s="79" t="s">
        <v>1778</v>
      </c>
      <c r="D269" s="77" t="s">
        <v>647</v>
      </c>
      <c r="E269" s="78" t="s">
        <v>1779</v>
      </c>
      <c r="F269" s="79"/>
      <c r="G269" s="80" t="s">
        <v>1394</v>
      </c>
      <c r="H269" s="75" t="s">
        <v>1137</v>
      </c>
    </row>
    <row r="270" spans="1:8" x14ac:dyDescent="0.25">
      <c r="A270" s="81" t="s">
        <v>379</v>
      </c>
      <c r="B270" s="79" t="s">
        <v>1780</v>
      </c>
      <c r="D270" s="77" t="s">
        <v>648</v>
      </c>
      <c r="E270" s="78" t="s">
        <v>1781</v>
      </c>
      <c r="F270" s="79"/>
      <c r="G270" s="80" t="s">
        <v>1394</v>
      </c>
      <c r="H270" s="75" t="s">
        <v>1137</v>
      </c>
    </row>
    <row r="271" spans="1:8" ht="24" x14ac:dyDescent="0.25">
      <c r="A271" s="81" t="s">
        <v>380</v>
      </c>
      <c r="B271" s="79" t="s">
        <v>1782</v>
      </c>
      <c r="D271" s="77" t="s">
        <v>649</v>
      </c>
      <c r="E271" s="78" t="s">
        <v>1783</v>
      </c>
      <c r="F271" s="79"/>
      <c r="G271" s="80" t="s">
        <v>1394</v>
      </c>
      <c r="H271" s="75" t="s">
        <v>1137</v>
      </c>
    </row>
    <row r="272" spans="1:8" ht="24" x14ac:dyDescent="0.25">
      <c r="A272" s="81" t="s">
        <v>381</v>
      </c>
      <c r="B272" s="79" t="s">
        <v>1784</v>
      </c>
      <c r="D272" s="77" t="s">
        <v>650</v>
      </c>
      <c r="E272" s="78" t="s">
        <v>1785</v>
      </c>
      <c r="F272" s="79"/>
      <c r="G272" s="80" t="s">
        <v>1394</v>
      </c>
      <c r="H272" s="75" t="s">
        <v>1137</v>
      </c>
    </row>
    <row r="273" spans="1:8" ht="24" x14ac:dyDescent="0.25">
      <c r="A273" s="81" t="s">
        <v>382</v>
      </c>
      <c r="B273" s="79" t="s">
        <v>1786</v>
      </c>
      <c r="D273" s="77" t="s">
        <v>651</v>
      </c>
      <c r="E273" s="78" t="s">
        <v>1787</v>
      </c>
      <c r="F273" s="79"/>
      <c r="G273" s="80" t="s">
        <v>1394</v>
      </c>
      <c r="H273" s="75" t="s">
        <v>1137</v>
      </c>
    </row>
    <row r="274" spans="1:8" ht="24" x14ac:dyDescent="0.25">
      <c r="A274" s="81" t="s">
        <v>383</v>
      </c>
      <c r="B274" s="79" t="s">
        <v>1788</v>
      </c>
      <c r="D274" s="77" t="s">
        <v>652</v>
      </c>
      <c r="E274" s="78" t="s">
        <v>1789</v>
      </c>
      <c r="F274" s="79"/>
      <c r="G274" s="80" t="s">
        <v>1394</v>
      </c>
      <c r="H274" s="75" t="s">
        <v>1137</v>
      </c>
    </row>
    <row r="275" spans="1:8" ht="24" x14ac:dyDescent="0.25">
      <c r="A275" s="82" t="s">
        <v>384</v>
      </c>
      <c r="B275" s="83" t="s">
        <v>1790</v>
      </c>
      <c r="D275" s="77" t="s">
        <v>653</v>
      </c>
      <c r="E275" s="78" t="s">
        <v>1791</v>
      </c>
      <c r="F275" s="79"/>
      <c r="G275" s="80" t="s">
        <v>1394</v>
      </c>
      <c r="H275" s="75" t="s">
        <v>1137</v>
      </c>
    </row>
    <row r="276" spans="1:8" x14ac:dyDescent="0.25">
      <c r="D276" s="77" t="s">
        <v>654</v>
      </c>
      <c r="E276" s="78" t="s">
        <v>1792</v>
      </c>
      <c r="F276" s="79"/>
      <c r="G276" s="80" t="s">
        <v>1394</v>
      </c>
      <c r="H276" s="75" t="s">
        <v>1137</v>
      </c>
    </row>
    <row r="277" spans="1:8" ht="24" x14ac:dyDescent="0.25">
      <c r="D277" s="77" t="s">
        <v>655</v>
      </c>
      <c r="E277" s="78" t="s">
        <v>1793</v>
      </c>
      <c r="F277" s="79"/>
      <c r="G277" s="80" t="s">
        <v>1394</v>
      </c>
      <c r="H277" s="75" t="s">
        <v>1137</v>
      </c>
    </row>
    <row r="278" spans="1:8" ht="24" x14ac:dyDescent="0.25">
      <c r="D278" s="77" t="s">
        <v>656</v>
      </c>
      <c r="E278" s="78" t="s">
        <v>1794</v>
      </c>
      <c r="F278" s="79"/>
      <c r="G278" s="80" t="s">
        <v>1394</v>
      </c>
      <c r="H278" s="75" t="s">
        <v>1137</v>
      </c>
    </row>
    <row r="279" spans="1:8" ht="24" x14ac:dyDescent="0.25">
      <c r="D279" s="77" t="s">
        <v>657</v>
      </c>
      <c r="E279" s="78" t="s">
        <v>1795</v>
      </c>
      <c r="F279" s="79"/>
      <c r="G279" s="80" t="s">
        <v>1394</v>
      </c>
      <c r="H279" s="75" t="s">
        <v>1137</v>
      </c>
    </row>
    <row r="280" spans="1:8" x14ac:dyDescent="0.25">
      <c r="D280" s="77" t="s">
        <v>658</v>
      </c>
      <c r="E280" s="78" t="s">
        <v>1796</v>
      </c>
      <c r="F280" s="79"/>
      <c r="G280" s="80" t="s">
        <v>1394</v>
      </c>
      <c r="H280" s="75" t="s">
        <v>1137</v>
      </c>
    </row>
    <row r="281" spans="1:8" x14ac:dyDescent="0.25">
      <c r="D281" s="77" t="s">
        <v>659</v>
      </c>
      <c r="E281" s="78" t="s">
        <v>1797</v>
      </c>
      <c r="F281" s="79"/>
      <c r="G281" s="80" t="s">
        <v>1394</v>
      </c>
      <c r="H281" s="75" t="s">
        <v>1137</v>
      </c>
    </row>
    <row r="282" spans="1:8" x14ac:dyDescent="0.25">
      <c r="D282" s="77" t="s">
        <v>660</v>
      </c>
      <c r="E282" s="78" t="s">
        <v>1798</v>
      </c>
      <c r="F282" s="79"/>
      <c r="G282" s="80" t="s">
        <v>1394</v>
      </c>
      <c r="H282" s="75" t="s">
        <v>1137</v>
      </c>
    </row>
    <row r="283" spans="1:8" ht="24" x14ac:dyDescent="0.25">
      <c r="D283" s="77" t="s">
        <v>661</v>
      </c>
      <c r="E283" s="78" t="s">
        <v>1799</v>
      </c>
      <c r="F283" s="79"/>
      <c r="G283" s="80" t="s">
        <v>1394</v>
      </c>
      <c r="H283" s="75" t="s">
        <v>1137</v>
      </c>
    </row>
    <row r="284" spans="1:8" ht="24" x14ac:dyDescent="0.25">
      <c r="D284" s="77" t="s">
        <v>662</v>
      </c>
      <c r="E284" s="78" t="s">
        <v>1800</v>
      </c>
      <c r="F284" s="79"/>
      <c r="G284" s="80" t="s">
        <v>1394</v>
      </c>
      <c r="H284" s="75" t="s">
        <v>1137</v>
      </c>
    </row>
    <row r="285" spans="1:8" ht="24" x14ac:dyDescent="0.25">
      <c r="D285" s="77" t="s">
        <v>663</v>
      </c>
      <c r="E285" s="78" t="s">
        <v>1801</v>
      </c>
      <c r="F285" s="79"/>
      <c r="G285" s="80" t="s">
        <v>1394</v>
      </c>
      <c r="H285" s="75" t="s">
        <v>1137</v>
      </c>
    </row>
    <row r="286" spans="1:8" x14ac:dyDescent="0.25">
      <c r="D286" s="77" t="s">
        <v>664</v>
      </c>
      <c r="E286" s="78" t="s">
        <v>1802</v>
      </c>
      <c r="F286" s="79"/>
      <c r="G286" s="80" t="s">
        <v>1394</v>
      </c>
      <c r="H286" s="75" t="s">
        <v>1137</v>
      </c>
    </row>
    <row r="287" spans="1:8" ht="24" x14ac:dyDescent="0.25">
      <c r="D287" s="77" t="s">
        <v>665</v>
      </c>
      <c r="E287" s="78" t="s">
        <v>1803</v>
      </c>
      <c r="F287" s="79"/>
      <c r="G287" s="80" t="s">
        <v>1394</v>
      </c>
      <c r="H287" s="75" t="s">
        <v>1137</v>
      </c>
    </row>
    <row r="288" spans="1:8" ht="24" x14ac:dyDescent="0.25">
      <c r="D288" s="77" t="s">
        <v>666</v>
      </c>
      <c r="E288" s="78" t="s">
        <v>1804</v>
      </c>
      <c r="F288" s="79"/>
      <c r="G288" s="80" t="s">
        <v>1394</v>
      </c>
      <c r="H288" s="75" t="s">
        <v>1137</v>
      </c>
    </row>
    <row r="289" spans="4:8" ht="24" x14ac:dyDescent="0.25">
      <c r="D289" s="77" t="s">
        <v>667</v>
      </c>
      <c r="E289" s="78" t="s">
        <v>1805</v>
      </c>
      <c r="F289" s="79"/>
      <c r="G289" s="80" t="s">
        <v>1394</v>
      </c>
      <c r="H289" s="75" t="s">
        <v>1137</v>
      </c>
    </row>
    <row r="290" spans="4:8" ht="24" x14ac:dyDescent="0.25">
      <c r="D290" s="77" t="s">
        <v>668</v>
      </c>
      <c r="E290" s="78" t="s">
        <v>1806</v>
      </c>
      <c r="F290" s="79"/>
      <c r="G290" s="80" t="s">
        <v>1403</v>
      </c>
      <c r="H290" s="75" t="s">
        <v>1137</v>
      </c>
    </row>
    <row r="291" spans="4:8" x14ac:dyDescent="0.25">
      <c r="D291" s="77" t="s">
        <v>669</v>
      </c>
      <c r="E291" s="78" t="s">
        <v>1807</v>
      </c>
      <c r="F291" s="79"/>
      <c r="G291" s="80" t="s">
        <v>1403</v>
      </c>
      <c r="H291" s="75" t="s">
        <v>1137</v>
      </c>
    </row>
    <row r="292" spans="4:8" x14ac:dyDescent="0.25">
      <c r="D292" s="77" t="s">
        <v>670</v>
      </c>
      <c r="E292" s="78" t="s">
        <v>1808</v>
      </c>
      <c r="F292" s="79"/>
      <c r="G292" s="80" t="s">
        <v>1403</v>
      </c>
      <c r="H292" s="75" t="s">
        <v>1137</v>
      </c>
    </row>
    <row r="293" spans="4:8" x14ac:dyDescent="0.25">
      <c r="D293" s="77" t="s">
        <v>671</v>
      </c>
      <c r="E293" s="78" t="s">
        <v>1809</v>
      </c>
      <c r="F293" s="79"/>
      <c r="G293" s="80" t="s">
        <v>1403</v>
      </c>
      <c r="H293" s="75" t="s">
        <v>1137</v>
      </c>
    </row>
    <row r="294" spans="4:8" x14ac:dyDescent="0.25">
      <c r="D294" s="77" t="s">
        <v>672</v>
      </c>
      <c r="E294" s="78" t="s">
        <v>1810</v>
      </c>
      <c r="F294" s="79"/>
      <c r="G294" s="80" t="s">
        <v>1403</v>
      </c>
      <c r="H294" s="75" t="s">
        <v>1137</v>
      </c>
    </row>
    <row r="295" spans="4:8" x14ac:dyDescent="0.25">
      <c r="D295" s="77" t="s">
        <v>673</v>
      </c>
      <c r="E295" s="78" t="s">
        <v>1811</v>
      </c>
      <c r="F295" s="79"/>
      <c r="G295" s="80" t="s">
        <v>1403</v>
      </c>
      <c r="H295" s="75" t="s">
        <v>1137</v>
      </c>
    </row>
    <row r="296" spans="4:8" x14ac:dyDescent="0.25">
      <c r="D296" s="77" t="s">
        <v>674</v>
      </c>
      <c r="E296" s="78" t="s">
        <v>1812</v>
      </c>
      <c r="F296" s="79"/>
      <c r="G296" s="80" t="s">
        <v>1403</v>
      </c>
      <c r="H296" s="75" t="s">
        <v>1137</v>
      </c>
    </row>
    <row r="297" spans="4:8" x14ac:dyDescent="0.25">
      <c r="D297" s="77" t="s">
        <v>675</v>
      </c>
      <c r="E297" s="78" t="s">
        <v>1813</v>
      </c>
      <c r="F297" s="79"/>
      <c r="G297" s="80" t="s">
        <v>1403</v>
      </c>
      <c r="H297" s="75" t="s">
        <v>1137</v>
      </c>
    </row>
    <row r="298" spans="4:8" ht="24" x14ac:dyDescent="0.25">
      <c r="D298" s="77" t="s">
        <v>676</v>
      </c>
      <c r="E298" s="78" t="s">
        <v>1814</v>
      </c>
      <c r="F298" s="79"/>
      <c r="G298" s="80" t="s">
        <v>1403</v>
      </c>
      <c r="H298" s="75" t="s">
        <v>1137</v>
      </c>
    </row>
    <row r="299" spans="4:8" x14ac:dyDescent="0.25">
      <c r="D299" s="77" t="s">
        <v>677</v>
      </c>
      <c r="E299" s="78" t="s">
        <v>1815</v>
      </c>
      <c r="F299" s="79"/>
      <c r="G299" s="80" t="s">
        <v>1403</v>
      </c>
      <c r="H299" s="75" t="s">
        <v>1137</v>
      </c>
    </row>
    <row r="300" spans="4:8" x14ac:dyDescent="0.25">
      <c r="D300" s="77" t="s">
        <v>678</v>
      </c>
      <c r="E300" s="78" t="s">
        <v>1816</v>
      </c>
      <c r="F300" s="79"/>
      <c r="G300" s="80" t="s">
        <v>1394</v>
      </c>
      <c r="H300" s="75" t="s">
        <v>1137</v>
      </c>
    </row>
    <row r="301" spans="4:8" x14ac:dyDescent="0.25">
      <c r="D301" s="77" t="s">
        <v>679</v>
      </c>
      <c r="E301" s="78" t="s">
        <v>1817</v>
      </c>
      <c r="F301" s="79"/>
      <c r="G301" s="80" t="s">
        <v>1394</v>
      </c>
      <c r="H301" s="75" t="s">
        <v>1137</v>
      </c>
    </row>
    <row r="302" spans="4:8" ht="24" x14ac:dyDescent="0.25">
      <c r="D302" s="77" t="s">
        <v>680</v>
      </c>
      <c r="E302" s="78" t="s">
        <v>1818</v>
      </c>
      <c r="F302" s="79"/>
      <c r="G302" s="80" t="s">
        <v>1394</v>
      </c>
      <c r="H302" s="75" t="s">
        <v>1137</v>
      </c>
    </row>
    <row r="303" spans="4:8" ht="24" x14ac:dyDescent="0.25">
      <c r="D303" s="77" t="s">
        <v>681</v>
      </c>
      <c r="E303" s="78" t="s">
        <v>1819</v>
      </c>
      <c r="F303" s="79"/>
      <c r="G303" s="80" t="s">
        <v>1394</v>
      </c>
      <c r="H303" s="75" t="s">
        <v>1137</v>
      </c>
    </row>
    <row r="304" spans="4:8" ht="24" x14ac:dyDescent="0.25">
      <c r="D304" s="77" t="s">
        <v>682</v>
      </c>
      <c r="E304" s="78" t="s">
        <v>1820</v>
      </c>
      <c r="F304" s="79"/>
      <c r="G304" s="80" t="s">
        <v>1394</v>
      </c>
      <c r="H304" s="75" t="s">
        <v>1137</v>
      </c>
    </row>
    <row r="305" spans="4:8" ht="24" x14ac:dyDescent="0.25">
      <c r="D305" s="77" t="s">
        <v>683</v>
      </c>
      <c r="E305" s="78" t="s">
        <v>1821</v>
      </c>
      <c r="F305" s="79"/>
      <c r="G305" s="80" t="s">
        <v>1394</v>
      </c>
      <c r="H305" s="75" t="s">
        <v>1137</v>
      </c>
    </row>
    <row r="306" spans="4:8" ht="24" x14ac:dyDescent="0.25">
      <c r="D306" s="77" t="s">
        <v>684</v>
      </c>
      <c r="E306" s="78" t="s">
        <v>1822</v>
      </c>
      <c r="F306" s="79"/>
      <c r="G306" s="80" t="s">
        <v>1394</v>
      </c>
      <c r="H306" s="75" t="s">
        <v>1137</v>
      </c>
    </row>
    <row r="307" spans="4:8" ht="24" x14ac:dyDescent="0.25">
      <c r="D307" s="77" t="s">
        <v>685</v>
      </c>
      <c r="E307" s="78" t="s">
        <v>1823</v>
      </c>
      <c r="F307" s="79"/>
      <c r="G307" s="80" t="s">
        <v>1394</v>
      </c>
      <c r="H307" s="75" t="s">
        <v>1137</v>
      </c>
    </row>
    <row r="308" spans="4:8" x14ac:dyDescent="0.25">
      <c r="D308" s="77" t="s">
        <v>686</v>
      </c>
      <c r="E308" s="78" t="s">
        <v>1824</v>
      </c>
      <c r="F308" s="79"/>
      <c r="G308" s="80" t="s">
        <v>1394</v>
      </c>
      <c r="H308" s="75" t="s">
        <v>1137</v>
      </c>
    </row>
    <row r="309" spans="4:8" ht="24" x14ac:dyDescent="0.25">
      <c r="D309" s="77" t="s">
        <v>687</v>
      </c>
      <c r="E309" s="78" t="s">
        <v>1825</v>
      </c>
      <c r="F309" s="79"/>
      <c r="G309" s="80" t="s">
        <v>1394</v>
      </c>
      <c r="H309" s="75" t="s">
        <v>1137</v>
      </c>
    </row>
    <row r="310" spans="4:8" ht="24" x14ac:dyDescent="0.25">
      <c r="D310" s="77" t="s">
        <v>688</v>
      </c>
      <c r="E310" s="78" t="s">
        <v>1826</v>
      </c>
      <c r="F310" s="79"/>
      <c r="G310" s="80" t="s">
        <v>1394</v>
      </c>
      <c r="H310" s="75" t="s">
        <v>1137</v>
      </c>
    </row>
    <row r="311" spans="4:8" ht="24" x14ac:dyDescent="0.25">
      <c r="D311" s="77" t="s">
        <v>689</v>
      </c>
      <c r="E311" s="78" t="s">
        <v>1827</v>
      </c>
      <c r="F311" s="79"/>
      <c r="G311" s="80" t="s">
        <v>1394</v>
      </c>
      <c r="H311" s="75" t="s">
        <v>1137</v>
      </c>
    </row>
    <row r="312" spans="4:8" ht="24" x14ac:dyDescent="0.25">
      <c r="D312" s="77" t="s">
        <v>690</v>
      </c>
      <c r="E312" s="78" t="s">
        <v>1828</v>
      </c>
      <c r="F312" s="79"/>
      <c r="G312" s="80" t="s">
        <v>1394</v>
      </c>
      <c r="H312" s="75" t="s">
        <v>1137</v>
      </c>
    </row>
    <row r="313" spans="4:8" ht="24" x14ac:dyDescent="0.25">
      <c r="D313" s="77" t="s">
        <v>691</v>
      </c>
      <c r="E313" s="78" t="s">
        <v>1829</v>
      </c>
      <c r="F313" s="79"/>
      <c r="G313" s="80" t="s">
        <v>1394</v>
      </c>
      <c r="H313" s="75" t="s">
        <v>1137</v>
      </c>
    </row>
    <row r="314" spans="4:8" ht="24" x14ac:dyDescent="0.25">
      <c r="D314" s="77" t="s">
        <v>692</v>
      </c>
      <c r="E314" s="78" t="s">
        <v>1830</v>
      </c>
      <c r="F314" s="79"/>
      <c r="G314" s="80" t="s">
        <v>1394</v>
      </c>
      <c r="H314" s="75" t="s">
        <v>1137</v>
      </c>
    </row>
    <row r="315" spans="4:8" ht="24" x14ac:dyDescent="0.25">
      <c r="D315" s="77" t="s">
        <v>693</v>
      </c>
      <c r="E315" s="78" t="s">
        <v>1831</v>
      </c>
      <c r="F315" s="79"/>
      <c r="G315" s="80" t="s">
        <v>1394</v>
      </c>
      <c r="H315" s="75" t="s">
        <v>1137</v>
      </c>
    </row>
    <row r="316" spans="4:8" ht="24" x14ac:dyDescent="0.25">
      <c r="D316" s="77" t="s">
        <v>694</v>
      </c>
      <c r="E316" s="78" t="s">
        <v>1832</v>
      </c>
      <c r="F316" s="79"/>
      <c r="G316" s="80" t="s">
        <v>1394</v>
      </c>
      <c r="H316" s="75" t="s">
        <v>1137</v>
      </c>
    </row>
    <row r="317" spans="4:8" ht="24" x14ac:dyDescent="0.25">
      <c r="D317" s="77" t="s">
        <v>695</v>
      </c>
      <c r="E317" s="78" t="s">
        <v>1833</v>
      </c>
      <c r="F317" s="79"/>
      <c r="G317" s="80" t="s">
        <v>1394</v>
      </c>
      <c r="H317" s="75" t="s">
        <v>1137</v>
      </c>
    </row>
    <row r="318" spans="4:8" ht="24" x14ac:dyDescent="0.25">
      <c r="D318" s="77" t="s">
        <v>696</v>
      </c>
      <c r="E318" s="78" t="s">
        <v>1834</v>
      </c>
      <c r="F318" s="79"/>
      <c r="G318" s="80" t="s">
        <v>1394</v>
      </c>
      <c r="H318" s="75" t="s">
        <v>1137</v>
      </c>
    </row>
    <row r="319" spans="4:8" ht="24" x14ac:dyDescent="0.25">
      <c r="D319" s="77" t="s">
        <v>697</v>
      </c>
      <c r="E319" s="78" t="s">
        <v>1835</v>
      </c>
      <c r="F319" s="79"/>
      <c r="G319" s="80" t="s">
        <v>1394</v>
      </c>
      <c r="H319" s="75" t="s">
        <v>1137</v>
      </c>
    </row>
    <row r="320" spans="4:8" ht="24" x14ac:dyDescent="0.25">
      <c r="D320" s="77" t="s">
        <v>698</v>
      </c>
      <c r="E320" s="78" t="s">
        <v>1836</v>
      </c>
      <c r="F320" s="79"/>
      <c r="G320" s="80" t="s">
        <v>1394</v>
      </c>
      <c r="H320" s="75" t="s">
        <v>1137</v>
      </c>
    </row>
    <row r="321" spans="4:8" ht="24" x14ac:dyDescent="0.25">
      <c r="D321" s="77" t="s">
        <v>699</v>
      </c>
      <c r="E321" s="78" t="s">
        <v>1837</v>
      </c>
      <c r="F321" s="79"/>
      <c r="G321" s="80" t="s">
        <v>1394</v>
      </c>
      <c r="H321" s="75" t="s">
        <v>1137</v>
      </c>
    </row>
    <row r="322" spans="4:8" ht="24" x14ac:dyDescent="0.25">
      <c r="D322" s="77" t="s">
        <v>700</v>
      </c>
      <c r="E322" s="78" t="s">
        <v>1838</v>
      </c>
      <c r="F322" s="79"/>
      <c r="G322" s="80" t="s">
        <v>1394</v>
      </c>
      <c r="H322" s="75" t="s">
        <v>1137</v>
      </c>
    </row>
    <row r="323" spans="4:8" ht="24" x14ac:dyDescent="0.25">
      <c r="D323" s="77" t="s">
        <v>701</v>
      </c>
      <c r="E323" s="78" t="s">
        <v>1839</v>
      </c>
      <c r="F323" s="79"/>
      <c r="G323" s="80" t="s">
        <v>1394</v>
      </c>
      <c r="H323" s="75" t="s">
        <v>1137</v>
      </c>
    </row>
    <row r="324" spans="4:8" ht="24" x14ac:dyDescent="0.25">
      <c r="D324" s="77" t="s">
        <v>702</v>
      </c>
      <c r="E324" s="78" t="s">
        <v>1840</v>
      </c>
      <c r="F324" s="79"/>
      <c r="G324" s="80" t="s">
        <v>1394</v>
      </c>
      <c r="H324" s="75" t="s">
        <v>1137</v>
      </c>
    </row>
    <row r="325" spans="4:8" ht="24" x14ac:dyDescent="0.25">
      <c r="D325" s="77" t="s">
        <v>703</v>
      </c>
      <c r="E325" s="78" t="s">
        <v>1841</v>
      </c>
      <c r="F325" s="79"/>
      <c r="G325" s="80" t="s">
        <v>1394</v>
      </c>
      <c r="H325" s="75" t="s">
        <v>1137</v>
      </c>
    </row>
    <row r="326" spans="4:8" ht="24" x14ac:dyDescent="0.25">
      <c r="D326" s="77" t="s">
        <v>704</v>
      </c>
      <c r="E326" s="78" t="s">
        <v>1842</v>
      </c>
      <c r="F326" s="79"/>
      <c r="G326" s="80" t="s">
        <v>1394</v>
      </c>
      <c r="H326" s="75" t="s">
        <v>1137</v>
      </c>
    </row>
    <row r="327" spans="4:8" ht="24" x14ac:dyDescent="0.25">
      <c r="D327" s="77" t="s">
        <v>705</v>
      </c>
      <c r="E327" s="78" t="s">
        <v>1843</v>
      </c>
      <c r="F327" s="79"/>
      <c r="G327" s="80" t="s">
        <v>1394</v>
      </c>
      <c r="H327" s="75" t="s">
        <v>1137</v>
      </c>
    </row>
    <row r="328" spans="4:8" ht="24" x14ac:dyDescent="0.25">
      <c r="D328" s="77" t="s">
        <v>706</v>
      </c>
      <c r="E328" s="78" t="s">
        <v>1844</v>
      </c>
      <c r="F328" s="79"/>
      <c r="G328" s="80" t="s">
        <v>1394</v>
      </c>
      <c r="H328" s="75" t="s">
        <v>1137</v>
      </c>
    </row>
    <row r="329" spans="4:8" ht="24" x14ac:dyDescent="0.25">
      <c r="D329" s="77" t="s">
        <v>707</v>
      </c>
      <c r="E329" s="78" t="s">
        <v>1845</v>
      </c>
      <c r="F329" s="79"/>
      <c r="G329" s="80" t="s">
        <v>1394</v>
      </c>
      <c r="H329" s="75" t="s">
        <v>1137</v>
      </c>
    </row>
    <row r="330" spans="4:8" ht="24" x14ac:dyDescent="0.25">
      <c r="D330" s="77" t="s">
        <v>708</v>
      </c>
      <c r="E330" s="78" t="s">
        <v>1846</v>
      </c>
      <c r="F330" s="79"/>
      <c r="G330" s="80" t="s">
        <v>1394</v>
      </c>
      <c r="H330" s="75" t="s">
        <v>1137</v>
      </c>
    </row>
    <row r="331" spans="4:8" ht="24" x14ac:dyDescent="0.25">
      <c r="D331" s="77" t="s">
        <v>709</v>
      </c>
      <c r="E331" s="78" t="s">
        <v>1847</v>
      </c>
      <c r="F331" s="79"/>
      <c r="G331" s="80" t="s">
        <v>1394</v>
      </c>
      <c r="H331" s="75" t="s">
        <v>1137</v>
      </c>
    </row>
    <row r="332" spans="4:8" x14ac:dyDescent="0.25">
      <c r="D332" s="77" t="s">
        <v>710</v>
      </c>
      <c r="E332" s="78" t="s">
        <v>1848</v>
      </c>
      <c r="F332" s="79"/>
      <c r="G332" s="80" t="s">
        <v>1394</v>
      </c>
      <c r="H332" s="75" t="s">
        <v>1137</v>
      </c>
    </row>
    <row r="333" spans="4:8" ht="24" x14ac:dyDescent="0.25">
      <c r="D333" s="77" t="s">
        <v>711</v>
      </c>
      <c r="E333" s="78" t="s">
        <v>1849</v>
      </c>
      <c r="F333" s="79"/>
      <c r="G333" s="80" t="s">
        <v>1394</v>
      </c>
      <c r="H333" s="75" t="s">
        <v>1137</v>
      </c>
    </row>
    <row r="334" spans="4:8" ht="24" x14ac:dyDescent="0.25">
      <c r="D334" s="77" t="s">
        <v>712</v>
      </c>
      <c r="E334" s="78" t="s">
        <v>1850</v>
      </c>
      <c r="F334" s="79"/>
      <c r="G334" s="80" t="s">
        <v>1394</v>
      </c>
      <c r="H334" s="75" t="s">
        <v>1137</v>
      </c>
    </row>
    <row r="335" spans="4:8" x14ac:dyDescent="0.25">
      <c r="D335" s="77" t="s">
        <v>713</v>
      </c>
      <c r="E335" s="78" t="s">
        <v>1851</v>
      </c>
      <c r="F335" s="79"/>
      <c r="G335" s="80" t="s">
        <v>1394</v>
      </c>
      <c r="H335" s="75" t="s">
        <v>1137</v>
      </c>
    </row>
    <row r="336" spans="4:8" x14ac:dyDescent="0.25">
      <c r="D336" s="77" t="s">
        <v>714</v>
      </c>
      <c r="E336" s="78" t="s">
        <v>1852</v>
      </c>
      <c r="F336" s="79"/>
      <c r="G336" s="80" t="s">
        <v>1394</v>
      </c>
      <c r="H336" s="75" t="s">
        <v>1137</v>
      </c>
    </row>
    <row r="337" spans="4:8" x14ac:dyDescent="0.25">
      <c r="D337" s="77" t="s">
        <v>715</v>
      </c>
      <c r="E337" s="78" t="s">
        <v>1853</v>
      </c>
      <c r="F337" s="79"/>
      <c r="G337" s="80" t="s">
        <v>1394</v>
      </c>
      <c r="H337" s="75" t="s">
        <v>1137</v>
      </c>
    </row>
    <row r="338" spans="4:8" x14ac:dyDescent="0.25">
      <c r="D338" s="77" t="s">
        <v>716</v>
      </c>
      <c r="E338" s="78" t="s">
        <v>1854</v>
      </c>
      <c r="F338" s="79"/>
      <c r="G338" s="80" t="s">
        <v>1394</v>
      </c>
      <c r="H338" s="75" t="s">
        <v>1137</v>
      </c>
    </row>
    <row r="339" spans="4:8" ht="24" x14ac:dyDescent="0.25">
      <c r="D339" s="77" t="s">
        <v>717</v>
      </c>
      <c r="E339" s="78" t="s">
        <v>1855</v>
      </c>
      <c r="F339" s="79"/>
      <c r="G339" s="80" t="s">
        <v>1394</v>
      </c>
      <c r="H339" s="75" t="s">
        <v>1137</v>
      </c>
    </row>
    <row r="340" spans="4:8" ht="24" x14ac:dyDescent="0.25">
      <c r="D340" s="77" t="s">
        <v>718</v>
      </c>
      <c r="E340" s="78" t="s">
        <v>1856</v>
      </c>
      <c r="F340" s="79"/>
      <c r="G340" s="80" t="s">
        <v>1394</v>
      </c>
      <c r="H340" s="75" t="s">
        <v>1137</v>
      </c>
    </row>
    <row r="341" spans="4:8" ht="24" x14ac:dyDescent="0.25">
      <c r="D341" s="77" t="s">
        <v>719</v>
      </c>
      <c r="E341" s="78" t="s">
        <v>1857</v>
      </c>
      <c r="F341" s="79"/>
      <c r="G341" s="80" t="s">
        <v>1394</v>
      </c>
      <c r="H341" s="75" t="s">
        <v>1137</v>
      </c>
    </row>
    <row r="342" spans="4:8" ht="24" x14ac:dyDescent="0.25">
      <c r="D342" s="77" t="s">
        <v>720</v>
      </c>
      <c r="E342" s="78" t="s">
        <v>1858</v>
      </c>
      <c r="F342" s="79"/>
      <c r="G342" s="80" t="s">
        <v>1394</v>
      </c>
      <c r="H342" s="75" t="s">
        <v>1137</v>
      </c>
    </row>
    <row r="343" spans="4:8" ht="24" x14ac:dyDescent="0.25">
      <c r="D343" s="77" t="s">
        <v>721</v>
      </c>
      <c r="E343" s="78" t="s">
        <v>1859</v>
      </c>
      <c r="F343" s="79"/>
      <c r="G343" s="80" t="s">
        <v>1394</v>
      </c>
      <c r="H343" s="75" t="s">
        <v>1137</v>
      </c>
    </row>
    <row r="344" spans="4:8" ht="24" x14ac:dyDescent="0.25">
      <c r="D344" s="77" t="s">
        <v>722</v>
      </c>
      <c r="E344" s="78" t="s">
        <v>1860</v>
      </c>
      <c r="F344" s="79"/>
      <c r="G344" s="80" t="s">
        <v>1394</v>
      </c>
      <c r="H344" s="75" t="s">
        <v>1137</v>
      </c>
    </row>
    <row r="345" spans="4:8" x14ac:dyDescent="0.25">
      <c r="D345" s="77" t="s">
        <v>723</v>
      </c>
      <c r="E345" s="78" t="s">
        <v>1861</v>
      </c>
      <c r="F345" s="79"/>
      <c r="G345" s="80" t="s">
        <v>1394</v>
      </c>
      <c r="H345" s="75" t="s">
        <v>1137</v>
      </c>
    </row>
    <row r="346" spans="4:8" x14ac:dyDescent="0.25">
      <c r="D346" s="77" t="s">
        <v>724</v>
      </c>
      <c r="E346" s="78" t="s">
        <v>1862</v>
      </c>
      <c r="F346" s="79"/>
      <c r="G346" s="80" t="s">
        <v>1394</v>
      </c>
      <c r="H346" s="75" t="s">
        <v>1137</v>
      </c>
    </row>
    <row r="347" spans="4:8" ht="24" x14ac:dyDescent="0.25">
      <c r="D347" s="77" t="s">
        <v>725</v>
      </c>
      <c r="E347" s="78" t="s">
        <v>1863</v>
      </c>
      <c r="F347" s="79"/>
      <c r="G347" s="80" t="s">
        <v>1394</v>
      </c>
      <c r="H347" s="75" t="s">
        <v>1137</v>
      </c>
    </row>
    <row r="348" spans="4:8" x14ac:dyDescent="0.25">
      <c r="D348" s="77" t="s">
        <v>726</v>
      </c>
      <c r="E348" s="78" t="s">
        <v>1864</v>
      </c>
      <c r="F348" s="79"/>
      <c r="G348" s="80" t="s">
        <v>1394</v>
      </c>
      <c r="H348" s="75" t="s">
        <v>1137</v>
      </c>
    </row>
    <row r="349" spans="4:8" x14ac:dyDescent="0.25">
      <c r="D349" s="77" t="s">
        <v>727</v>
      </c>
      <c r="E349" s="78" t="s">
        <v>1865</v>
      </c>
      <c r="F349" s="79"/>
      <c r="G349" s="80" t="s">
        <v>1394</v>
      </c>
      <c r="H349" s="75" t="s">
        <v>1137</v>
      </c>
    </row>
    <row r="350" spans="4:8" x14ac:dyDescent="0.25">
      <c r="D350" s="77" t="s">
        <v>728</v>
      </c>
      <c r="E350" s="78" t="s">
        <v>1866</v>
      </c>
      <c r="F350" s="79"/>
      <c r="G350" s="80" t="s">
        <v>1394</v>
      </c>
      <c r="H350" s="75" t="s">
        <v>1137</v>
      </c>
    </row>
    <row r="351" spans="4:8" x14ac:dyDescent="0.25">
      <c r="D351" s="77" t="s">
        <v>729</v>
      </c>
      <c r="E351" s="78" t="s">
        <v>1867</v>
      </c>
      <c r="F351" s="79"/>
      <c r="G351" s="80" t="s">
        <v>1394</v>
      </c>
      <c r="H351" s="75" t="s">
        <v>1137</v>
      </c>
    </row>
    <row r="352" spans="4:8" x14ac:dyDescent="0.25">
      <c r="D352" s="77" t="s">
        <v>730</v>
      </c>
      <c r="E352" s="78" t="s">
        <v>1868</v>
      </c>
      <c r="F352" s="79"/>
      <c r="G352" s="80" t="s">
        <v>1394</v>
      </c>
      <c r="H352" s="75" t="s">
        <v>1137</v>
      </c>
    </row>
    <row r="353" spans="4:8" ht="24" x14ac:dyDescent="0.25">
      <c r="D353" s="77" t="s">
        <v>731</v>
      </c>
      <c r="E353" s="78" t="s">
        <v>1869</v>
      </c>
      <c r="F353" s="79"/>
      <c r="G353" s="80" t="s">
        <v>1394</v>
      </c>
      <c r="H353" s="75" t="s">
        <v>1137</v>
      </c>
    </row>
    <row r="354" spans="4:8" ht="24" x14ac:dyDescent="0.25">
      <c r="D354" s="77" t="s">
        <v>732</v>
      </c>
      <c r="E354" s="78" t="s">
        <v>1870</v>
      </c>
      <c r="F354" s="79"/>
      <c r="G354" s="80" t="s">
        <v>1394</v>
      </c>
      <c r="H354" s="75" t="s">
        <v>1137</v>
      </c>
    </row>
    <row r="355" spans="4:8" ht="24" x14ac:dyDescent="0.25">
      <c r="D355" s="77" t="s">
        <v>733</v>
      </c>
      <c r="E355" s="78" t="s">
        <v>1871</v>
      </c>
      <c r="F355" s="79"/>
      <c r="G355" s="80" t="s">
        <v>1394</v>
      </c>
      <c r="H355" s="75" t="s">
        <v>1137</v>
      </c>
    </row>
    <row r="356" spans="4:8" ht="24" x14ac:dyDescent="0.25">
      <c r="D356" s="77" t="s">
        <v>734</v>
      </c>
      <c r="E356" s="78" t="s">
        <v>1872</v>
      </c>
      <c r="F356" s="79"/>
      <c r="G356" s="80" t="s">
        <v>1394</v>
      </c>
      <c r="H356" s="75" t="s">
        <v>1137</v>
      </c>
    </row>
    <row r="357" spans="4:8" x14ac:dyDescent="0.25">
      <c r="D357" s="77" t="s">
        <v>735</v>
      </c>
      <c r="E357" s="78" t="s">
        <v>1873</v>
      </c>
      <c r="F357" s="79"/>
      <c r="G357" s="80" t="s">
        <v>1394</v>
      </c>
      <c r="H357" s="75" t="s">
        <v>1137</v>
      </c>
    </row>
    <row r="358" spans="4:8" ht="24" x14ac:dyDescent="0.25">
      <c r="D358" s="77" t="s">
        <v>736</v>
      </c>
      <c r="E358" s="78" t="s">
        <v>1874</v>
      </c>
      <c r="F358" s="79"/>
      <c r="G358" s="80" t="s">
        <v>1394</v>
      </c>
      <c r="H358" s="75" t="s">
        <v>1137</v>
      </c>
    </row>
    <row r="359" spans="4:8" ht="24" x14ac:dyDescent="0.25">
      <c r="D359" s="77" t="s">
        <v>737</v>
      </c>
      <c r="E359" s="78" t="s">
        <v>1875</v>
      </c>
      <c r="F359" s="79"/>
      <c r="G359" s="80" t="s">
        <v>1394</v>
      </c>
      <c r="H359" s="75" t="s">
        <v>1137</v>
      </c>
    </row>
    <row r="360" spans="4:8" x14ac:dyDescent="0.25">
      <c r="D360" s="77" t="s">
        <v>738</v>
      </c>
      <c r="E360" s="78" t="s">
        <v>1876</v>
      </c>
      <c r="F360" s="79"/>
      <c r="G360" s="80" t="s">
        <v>1394</v>
      </c>
      <c r="H360" s="75" t="s">
        <v>1137</v>
      </c>
    </row>
    <row r="361" spans="4:8" ht="24" x14ac:dyDescent="0.25">
      <c r="D361" s="77" t="s">
        <v>739</v>
      </c>
      <c r="E361" s="78" t="s">
        <v>1877</v>
      </c>
      <c r="F361" s="79"/>
      <c r="G361" s="80" t="s">
        <v>1394</v>
      </c>
      <c r="H361" s="75" t="s">
        <v>1137</v>
      </c>
    </row>
    <row r="362" spans="4:8" ht="24" x14ac:dyDescent="0.25">
      <c r="D362" s="77" t="s">
        <v>740</v>
      </c>
      <c r="E362" s="78" t="s">
        <v>1878</v>
      </c>
      <c r="F362" s="79"/>
      <c r="G362" s="80" t="s">
        <v>1394</v>
      </c>
      <c r="H362" s="75" t="s">
        <v>1137</v>
      </c>
    </row>
    <row r="363" spans="4:8" ht="24" x14ac:dyDescent="0.25">
      <c r="D363" s="77" t="s">
        <v>741</v>
      </c>
      <c r="E363" s="78" t="s">
        <v>1879</v>
      </c>
      <c r="F363" s="79"/>
      <c r="G363" s="80" t="s">
        <v>1394</v>
      </c>
      <c r="H363" s="75" t="s">
        <v>1137</v>
      </c>
    </row>
    <row r="364" spans="4:8" ht="24" x14ac:dyDescent="0.25">
      <c r="D364" s="77" t="s">
        <v>742</v>
      </c>
      <c r="E364" s="78" t="s">
        <v>1880</v>
      </c>
      <c r="F364" s="79"/>
      <c r="G364" s="80" t="s">
        <v>1394</v>
      </c>
      <c r="H364" s="75" t="s">
        <v>1137</v>
      </c>
    </row>
    <row r="365" spans="4:8" ht="24" x14ac:dyDescent="0.25">
      <c r="D365" s="77" t="s">
        <v>743</v>
      </c>
      <c r="E365" s="78" t="s">
        <v>1881</v>
      </c>
      <c r="F365" s="79"/>
      <c r="G365" s="80" t="s">
        <v>1394</v>
      </c>
      <c r="H365" s="75" t="s">
        <v>1137</v>
      </c>
    </row>
    <row r="366" spans="4:8" ht="24" x14ac:dyDescent="0.25">
      <c r="D366" s="77" t="s">
        <v>744</v>
      </c>
      <c r="E366" s="78" t="s">
        <v>1882</v>
      </c>
      <c r="F366" s="79"/>
      <c r="G366" s="80" t="s">
        <v>1394</v>
      </c>
      <c r="H366" s="75" t="s">
        <v>1137</v>
      </c>
    </row>
    <row r="367" spans="4:8" ht="24" x14ac:dyDescent="0.25">
      <c r="D367" s="77" t="s">
        <v>745</v>
      </c>
      <c r="E367" s="78" t="s">
        <v>1883</v>
      </c>
      <c r="F367" s="79"/>
      <c r="G367" s="80" t="s">
        <v>1394</v>
      </c>
      <c r="H367" s="75" t="s">
        <v>1137</v>
      </c>
    </row>
    <row r="368" spans="4:8" ht="24" x14ac:dyDescent="0.25">
      <c r="D368" s="77" t="s">
        <v>746</v>
      </c>
      <c r="E368" s="78" t="s">
        <v>1884</v>
      </c>
      <c r="F368" s="79"/>
      <c r="G368" s="80" t="s">
        <v>1394</v>
      </c>
      <c r="H368" s="75" t="s">
        <v>1137</v>
      </c>
    </row>
    <row r="369" spans="4:8" ht="24" x14ac:dyDescent="0.25">
      <c r="D369" s="77" t="s">
        <v>747</v>
      </c>
      <c r="E369" s="78" t="s">
        <v>1885</v>
      </c>
      <c r="F369" s="79"/>
      <c r="G369" s="80" t="s">
        <v>1394</v>
      </c>
      <c r="H369" s="75" t="s">
        <v>1137</v>
      </c>
    </row>
    <row r="370" spans="4:8" x14ac:dyDescent="0.25">
      <c r="D370" s="77" t="s">
        <v>748</v>
      </c>
      <c r="E370" s="78" t="s">
        <v>1886</v>
      </c>
      <c r="F370" s="79"/>
      <c r="G370" s="80" t="s">
        <v>1394</v>
      </c>
      <c r="H370" s="75" t="s">
        <v>1137</v>
      </c>
    </row>
    <row r="371" spans="4:8" x14ac:dyDescent="0.25">
      <c r="D371" s="77" t="s">
        <v>749</v>
      </c>
      <c r="E371" s="78" t="s">
        <v>1887</v>
      </c>
      <c r="F371" s="79"/>
      <c r="G371" s="80" t="s">
        <v>1394</v>
      </c>
      <c r="H371" s="75" t="s">
        <v>1137</v>
      </c>
    </row>
    <row r="372" spans="4:8" ht="24" x14ac:dyDescent="0.25">
      <c r="D372" s="77" t="s">
        <v>750</v>
      </c>
      <c r="E372" s="78" t="s">
        <v>1888</v>
      </c>
      <c r="F372" s="79"/>
      <c r="G372" s="80" t="s">
        <v>1394</v>
      </c>
      <c r="H372" s="75" t="s">
        <v>1137</v>
      </c>
    </row>
    <row r="373" spans="4:8" x14ac:dyDescent="0.25">
      <c r="D373" s="77" t="s">
        <v>751</v>
      </c>
      <c r="E373" s="78" t="s">
        <v>1889</v>
      </c>
      <c r="F373" s="79"/>
      <c r="G373" s="80" t="s">
        <v>1394</v>
      </c>
      <c r="H373" s="75" t="s">
        <v>1137</v>
      </c>
    </row>
    <row r="374" spans="4:8" x14ac:dyDescent="0.25">
      <c r="D374" s="77" t="s">
        <v>752</v>
      </c>
      <c r="E374" s="78" t="s">
        <v>1890</v>
      </c>
      <c r="F374" s="79"/>
      <c r="G374" s="80" t="s">
        <v>1394</v>
      </c>
      <c r="H374" s="75" t="s">
        <v>1137</v>
      </c>
    </row>
    <row r="375" spans="4:8" x14ac:dyDescent="0.25">
      <c r="D375" s="77" t="s">
        <v>753</v>
      </c>
      <c r="E375" s="78" t="s">
        <v>1891</v>
      </c>
      <c r="F375" s="79"/>
      <c r="G375" s="80" t="s">
        <v>1394</v>
      </c>
      <c r="H375" s="75" t="s">
        <v>1137</v>
      </c>
    </row>
    <row r="376" spans="4:8" ht="24" x14ac:dyDescent="0.25">
      <c r="D376" s="77" t="s">
        <v>754</v>
      </c>
      <c r="E376" s="78" t="s">
        <v>1892</v>
      </c>
      <c r="F376" s="79"/>
      <c r="G376" s="80" t="s">
        <v>1394</v>
      </c>
      <c r="H376" s="75" t="s">
        <v>1137</v>
      </c>
    </row>
    <row r="377" spans="4:8" x14ac:dyDescent="0.25">
      <c r="D377" s="77" t="s">
        <v>755</v>
      </c>
      <c r="E377" s="78" t="s">
        <v>1893</v>
      </c>
      <c r="F377" s="79"/>
      <c r="G377" s="80" t="s">
        <v>1394</v>
      </c>
      <c r="H377" s="75" t="s">
        <v>1137</v>
      </c>
    </row>
    <row r="378" spans="4:8" x14ac:dyDescent="0.25">
      <c r="D378" s="77" t="s">
        <v>756</v>
      </c>
      <c r="E378" s="78" t="s">
        <v>1894</v>
      </c>
      <c r="F378" s="79"/>
      <c r="G378" s="80" t="s">
        <v>1394</v>
      </c>
      <c r="H378" s="75" t="s">
        <v>1137</v>
      </c>
    </row>
    <row r="379" spans="4:8" ht="24" x14ac:dyDescent="0.25">
      <c r="D379" s="77" t="s">
        <v>757</v>
      </c>
      <c r="E379" s="78" t="s">
        <v>1895</v>
      </c>
      <c r="F379" s="79"/>
      <c r="G379" s="80" t="s">
        <v>1394</v>
      </c>
      <c r="H379" s="75" t="s">
        <v>1137</v>
      </c>
    </row>
    <row r="380" spans="4:8" ht="24" x14ac:dyDescent="0.25">
      <c r="D380" s="77" t="s">
        <v>758</v>
      </c>
      <c r="E380" s="78" t="s">
        <v>1896</v>
      </c>
      <c r="F380" s="79"/>
      <c r="G380" s="80" t="s">
        <v>1394</v>
      </c>
      <c r="H380" s="75" t="s">
        <v>1137</v>
      </c>
    </row>
    <row r="381" spans="4:8" ht="24" x14ac:dyDescent="0.25">
      <c r="D381" s="77" t="s">
        <v>759</v>
      </c>
      <c r="E381" s="78" t="s">
        <v>1897</v>
      </c>
      <c r="F381" s="79"/>
      <c r="G381" s="80" t="s">
        <v>1394</v>
      </c>
      <c r="H381" s="75" t="s">
        <v>1137</v>
      </c>
    </row>
    <row r="382" spans="4:8" ht="24" x14ac:dyDescent="0.25">
      <c r="D382" s="77" t="s">
        <v>760</v>
      </c>
      <c r="E382" s="78" t="s">
        <v>1898</v>
      </c>
      <c r="F382" s="79"/>
      <c r="G382" s="80" t="s">
        <v>1403</v>
      </c>
      <c r="H382" s="75" t="s">
        <v>1137</v>
      </c>
    </row>
    <row r="383" spans="4:8" ht="24" x14ac:dyDescent="0.25">
      <c r="D383" s="77" t="s">
        <v>761</v>
      </c>
      <c r="E383" s="78" t="s">
        <v>1899</v>
      </c>
      <c r="F383" s="79"/>
      <c r="G383" s="80" t="s">
        <v>1403</v>
      </c>
      <c r="H383" s="75" t="s">
        <v>1137</v>
      </c>
    </row>
    <row r="384" spans="4:8" x14ac:dyDescent="0.25">
      <c r="D384" s="77" t="s">
        <v>762</v>
      </c>
      <c r="E384" s="78" t="s">
        <v>1900</v>
      </c>
      <c r="F384" s="79"/>
      <c r="G384" s="80" t="s">
        <v>1403</v>
      </c>
      <c r="H384" s="75" t="s">
        <v>1137</v>
      </c>
    </row>
    <row r="385" spans="4:8" ht="24" x14ac:dyDescent="0.25">
      <c r="D385" s="77" t="s">
        <v>763</v>
      </c>
      <c r="E385" s="78" t="s">
        <v>1901</v>
      </c>
      <c r="F385" s="79"/>
      <c r="G385" s="80" t="s">
        <v>1403</v>
      </c>
      <c r="H385" s="75" t="s">
        <v>1137</v>
      </c>
    </row>
    <row r="386" spans="4:8" x14ac:dyDescent="0.25">
      <c r="D386" s="77" t="s">
        <v>764</v>
      </c>
      <c r="E386" s="78" t="s">
        <v>1902</v>
      </c>
      <c r="F386" s="79"/>
      <c r="G386" s="80" t="s">
        <v>1403</v>
      </c>
      <c r="H386" s="75" t="s">
        <v>1137</v>
      </c>
    </row>
    <row r="387" spans="4:8" x14ac:dyDescent="0.25">
      <c r="D387" s="77" t="s">
        <v>765</v>
      </c>
      <c r="E387" s="78" t="s">
        <v>1903</v>
      </c>
      <c r="F387" s="79"/>
      <c r="G387" s="80" t="s">
        <v>1403</v>
      </c>
      <c r="H387" s="75" t="s">
        <v>1137</v>
      </c>
    </row>
    <row r="388" spans="4:8" ht="24" x14ac:dyDescent="0.25">
      <c r="D388" s="77" t="s">
        <v>766</v>
      </c>
      <c r="E388" s="78" t="s">
        <v>1904</v>
      </c>
      <c r="F388" s="79"/>
      <c r="G388" s="80" t="s">
        <v>1403</v>
      </c>
      <c r="H388" s="75" t="s">
        <v>1137</v>
      </c>
    </row>
    <row r="389" spans="4:8" ht="36" x14ac:dyDescent="0.25">
      <c r="D389" s="77" t="s">
        <v>767</v>
      </c>
      <c r="E389" s="78" t="s">
        <v>1905</v>
      </c>
      <c r="F389" s="79"/>
      <c r="G389" s="80" t="s">
        <v>1403</v>
      </c>
      <c r="H389" s="75" t="s">
        <v>1137</v>
      </c>
    </row>
    <row r="390" spans="4:8" ht="36" x14ac:dyDescent="0.25">
      <c r="D390" s="77" t="s">
        <v>768</v>
      </c>
      <c r="E390" s="78" t="s">
        <v>1906</v>
      </c>
      <c r="F390" s="79"/>
      <c r="G390" s="80" t="s">
        <v>1403</v>
      </c>
      <c r="H390" s="75" t="s">
        <v>1137</v>
      </c>
    </row>
    <row r="391" spans="4:8" ht="24" x14ac:dyDescent="0.25">
      <c r="D391" s="77" t="s">
        <v>769</v>
      </c>
      <c r="E391" s="78" t="s">
        <v>1907</v>
      </c>
      <c r="F391" s="79"/>
      <c r="G391" s="80" t="s">
        <v>1403</v>
      </c>
      <c r="H391" s="75" t="s">
        <v>1137</v>
      </c>
    </row>
    <row r="392" spans="4:8" x14ac:dyDescent="0.25">
      <c r="D392" s="77" t="s">
        <v>770</v>
      </c>
      <c r="E392" s="78" t="s">
        <v>1908</v>
      </c>
      <c r="F392" s="79"/>
      <c r="G392" s="80" t="s">
        <v>1403</v>
      </c>
      <c r="H392" s="75" t="s">
        <v>1137</v>
      </c>
    </row>
    <row r="393" spans="4:8" ht="24" x14ac:dyDescent="0.25">
      <c r="D393" s="77" t="s">
        <v>771</v>
      </c>
      <c r="E393" s="78" t="s">
        <v>1909</v>
      </c>
      <c r="F393" s="79"/>
      <c r="G393" s="80" t="s">
        <v>1403</v>
      </c>
      <c r="H393" s="75" t="s">
        <v>1137</v>
      </c>
    </row>
    <row r="394" spans="4:8" ht="36" x14ac:dyDescent="0.25">
      <c r="D394" s="77" t="s">
        <v>772</v>
      </c>
      <c r="E394" s="78" t="s">
        <v>1910</v>
      </c>
      <c r="F394" s="79"/>
      <c r="G394" s="80" t="s">
        <v>1403</v>
      </c>
      <c r="H394" s="75" t="s">
        <v>1137</v>
      </c>
    </row>
    <row r="395" spans="4:8" ht="24" x14ac:dyDescent="0.25">
      <c r="D395" s="77" t="s">
        <v>773</v>
      </c>
      <c r="E395" s="78" t="s">
        <v>1911</v>
      </c>
      <c r="F395" s="79"/>
      <c r="G395" s="80" t="s">
        <v>1403</v>
      </c>
      <c r="H395" s="75" t="s">
        <v>1137</v>
      </c>
    </row>
    <row r="396" spans="4:8" x14ac:dyDescent="0.25">
      <c r="D396" s="77" t="s">
        <v>774</v>
      </c>
      <c r="E396" s="78" t="s">
        <v>1912</v>
      </c>
      <c r="F396" s="79"/>
      <c r="G396" s="80" t="s">
        <v>1394</v>
      </c>
      <c r="H396" s="75" t="s">
        <v>1137</v>
      </c>
    </row>
    <row r="397" spans="4:8" x14ac:dyDescent="0.25">
      <c r="D397" s="77" t="s">
        <v>775</v>
      </c>
      <c r="E397" s="78" t="s">
        <v>1913</v>
      </c>
      <c r="F397" s="79"/>
      <c r="G397" s="80" t="s">
        <v>1394</v>
      </c>
      <c r="H397" s="75" t="s">
        <v>1137</v>
      </c>
    </row>
    <row r="398" spans="4:8" x14ac:dyDescent="0.25">
      <c r="D398" s="77" t="s">
        <v>776</v>
      </c>
      <c r="E398" s="78" t="s">
        <v>1914</v>
      </c>
      <c r="F398" s="79"/>
      <c r="G398" s="80" t="s">
        <v>1394</v>
      </c>
      <c r="H398" s="75" t="s">
        <v>1137</v>
      </c>
    </row>
    <row r="399" spans="4:8" x14ac:dyDescent="0.25">
      <c r="D399" s="77" t="s">
        <v>777</v>
      </c>
      <c r="E399" s="78" t="s">
        <v>1915</v>
      </c>
      <c r="F399" s="79"/>
      <c r="G399" s="80" t="s">
        <v>1394</v>
      </c>
      <c r="H399" s="75" t="s">
        <v>1137</v>
      </c>
    </row>
    <row r="400" spans="4:8" x14ac:dyDescent="0.25">
      <c r="D400" s="77" t="s">
        <v>778</v>
      </c>
      <c r="E400" s="78" t="s">
        <v>1916</v>
      </c>
      <c r="F400" s="79"/>
      <c r="G400" s="80" t="s">
        <v>1394</v>
      </c>
      <c r="H400" s="75" t="s">
        <v>1137</v>
      </c>
    </row>
    <row r="401" spans="4:8" ht="24" x14ac:dyDescent="0.25">
      <c r="D401" s="77" t="s">
        <v>779</v>
      </c>
      <c r="E401" s="78" t="s">
        <v>1917</v>
      </c>
      <c r="F401" s="79"/>
      <c r="G401" s="80" t="s">
        <v>1394</v>
      </c>
      <c r="H401" s="75" t="s">
        <v>1137</v>
      </c>
    </row>
    <row r="402" spans="4:8" x14ac:dyDescent="0.25">
      <c r="D402" s="77" t="s">
        <v>780</v>
      </c>
      <c r="E402" s="78" t="s">
        <v>1918</v>
      </c>
      <c r="F402" s="79"/>
      <c r="G402" s="80" t="s">
        <v>1394</v>
      </c>
      <c r="H402" s="75" t="s">
        <v>1137</v>
      </c>
    </row>
    <row r="403" spans="4:8" x14ac:dyDescent="0.25">
      <c r="D403" s="77" t="s">
        <v>781</v>
      </c>
      <c r="E403" s="78" t="s">
        <v>1919</v>
      </c>
      <c r="F403" s="79"/>
      <c r="G403" s="80" t="s">
        <v>1394</v>
      </c>
      <c r="H403" s="75" t="s">
        <v>1137</v>
      </c>
    </row>
    <row r="404" spans="4:8" ht="24" x14ac:dyDescent="0.25">
      <c r="D404" s="77" t="s">
        <v>782</v>
      </c>
      <c r="E404" s="78" t="s">
        <v>1920</v>
      </c>
      <c r="F404" s="79"/>
      <c r="G404" s="80" t="s">
        <v>1394</v>
      </c>
      <c r="H404" s="75" t="s">
        <v>1137</v>
      </c>
    </row>
    <row r="405" spans="4:8" ht="24" x14ac:dyDescent="0.25">
      <c r="D405" s="77" t="s">
        <v>783</v>
      </c>
      <c r="E405" s="78" t="s">
        <v>1921</v>
      </c>
      <c r="F405" s="79"/>
      <c r="G405" s="80" t="s">
        <v>1394</v>
      </c>
      <c r="H405" s="75" t="s">
        <v>1137</v>
      </c>
    </row>
    <row r="406" spans="4:8" x14ac:dyDescent="0.25">
      <c r="D406" s="77" t="s">
        <v>784</v>
      </c>
      <c r="E406" s="78" t="s">
        <v>1922</v>
      </c>
      <c r="F406" s="79"/>
      <c r="G406" s="80" t="s">
        <v>1394</v>
      </c>
      <c r="H406" s="75" t="s">
        <v>1137</v>
      </c>
    </row>
    <row r="407" spans="4:8" x14ac:dyDescent="0.25">
      <c r="D407" s="77" t="s">
        <v>785</v>
      </c>
      <c r="E407" s="78" t="s">
        <v>1923</v>
      </c>
      <c r="F407" s="79"/>
      <c r="G407" s="80" t="s">
        <v>1394</v>
      </c>
      <c r="H407" s="75" t="s">
        <v>1137</v>
      </c>
    </row>
    <row r="408" spans="4:8" ht="24" x14ac:dyDescent="0.25">
      <c r="D408" s="77" t="s">
        <v>786</v>
      </c>
      <c r="E408" s="78" t="s">
        <v>1924</v>
      </c>
      <c r="F408" s="79"/>
      <c r="G408" s="80" t="s">
        <v>1394</v>
      </c>
      <c r="H408" s="75" t="s">
        <v>1137</v>
      </c>
    </row>
    <row r="409" spans="4:8" ht="24" x14ac:dyDescent="0.25">
      <c r="D409" s="77" t="s">
        <v>787</v>
      </c>
      <c r="E409" s="78" t="s">
        <v>1925</v>
      </c>
      <c r="F409" s="79"/>
      <c r="G409" s="80" t="s">
        <v>1394</v>
      </c>
      <c r="H409" s="75" t="s">
        <v>1137</v>
      </c>
    </row>
    <row r="410" spans="4:8" ht="24" x14ac:dyDescent="0.25">
      <c r="D410" s="77" t="s">
        <v>788</v>
      </c>
      <c r="E410" s="78" t="s">
        <v>1926</v>
      </c>
      <c r="F410" s="79"/>
      <c r="G410" s="80" t="s">
        <v>1394</v>
      </c>
      <c r="H410" s="75" t="s">
        <v>1137</v>
      </c>
    </row>
    <row r="411" spans="4:8" ht="24" x14ac:dyDescent="0.25">
      <c r="D411" s="77" t="s">
        <v>789</v>
      </c>
      <c r="E411" s="78" t="s">
        <v>1927</v>
      </c>
      <c r="F411" s="79"/>
      <c r="G411" s="80" t="s">
        <v>1394</v>
      </c>
      <c r="H411" s="75" t="s">
        <v>1137</v>
      </c>
    </row>
    <row r="412" spans="4:8" x14ac:dyDescent="0.25">
      <c r="D412" s="77" t="s">
        <v>790</v>
      </c>
      <c r="E412" s="78" t="s">
        <v>1928</v>
      </c>
      <c r="F412" s="79"/>
      <c r="G412" s="80" t="s">
        <v>1394</v>
      </c>
      <c r="H412" s="75" t="s">
        <v>1137</v>
      </c>
    </row>
    <row r="413" spans="4:8" ht="24" x14ac:dyDescent="0.25">
      <c r="D413" s="77" t="s">
        <v>791</v>
      </c>
      <c r="E413" s="78" t="s">
        <v>1929</v>
      </c>
      <c r="F413" s="79"/>
      <c r="G413" s="80" t="s">
        <v>1394</v>
      </c>
      <c r="H413" s="75" t="s">
        <v>1137</v>
      </c>
    </row>
    <row r="414" spans="4:8" ht="24" x14ac:dyDescent="0.25">
      <c r="D414" s="77" t="s">
        <v>792</v>
      </c>
      <c r="E414" s="78" t="s">
        <v>1930</v>
      </c>
      <c r="F414" s="79"/>
      <c r="G414" s="80" t="s">
        <v>1394</v>
      </c>
      <c r="H414" s="75" t="s">
        <v>1137</v>
      </c>
    </row>
    <row r="415" spans="4:8" ht="24" x14ac:dyDescent="0.25">
      <c r="D415" s="77" t="s">
        <v>793</v>
      </c>
      <c r="E415" s="78" t="s">
        <v>1931</v>
      </c>
      <c r="F415" s="79"/>
      <c r="G415" s="80" t="s">
        <v>1394</v>
      </c>
      <c r="H415" s="75" t="s">
        <v>1137</v>
      </c>
    </row>
    <row r="416" spans="4:8" ht="24" x14ac:dyDescent="0.25">
      <c r="D416" s="77" t="s">
        <v>794</v>
      </c>
      <c r="E416" s="78" t="s">
        <v>1932</v>
      </c>
      <c r="F416" s="79"/>
      <c r="G416" s="80" t="s">
        <v>1394</v>
      </c>
      <c r="H416" s="75" t="s">
        <v>1137</v>
      </c>
    </row>
    <row r="417" spans="4:8" x14ac:dyDescent="0.25">
      <c r="D417" s="77" t="s">
        <v>795</v>
      </c>
      <c r="E417" s="78" t="s">
        <v>1933</v>
      </c>
      <c r="F417" s="79"/>
      <c r="G417" s="80" t="s">
        <v>1394</v>
      </c>
      <c r="H417" s="75" t="s">
        <v>1137</v>
      </c>
    </row>
    <row r="418" spans="4:8" x14ac:dyDescent="0.25">
      <c r="D418" s="77" t="s">
        <v>796</v>
      </c>
      <c r="E418" s="78" t="s">
        <v>1934</v>
      </c>
      <c r="F418" s="79"/>
      <c r="G418" s="80" t="s">
        <v>1394</v>
      </c>
      <c r="H418" s="75" t="s">
        <v>1137</v>
      </c>
    </row>
    <row r="419" spans="4:8" x14ac:dyDescent="0.25">
      <c r="D419" s="77" t="s">
        <v>797</v>
      </c>
      <c r="E419" s="78" t="s">
        <v>1935</v>
      </c>
      <c r="F419" s="79"/>
      <c r="G419" s="80" t="s">
        <v>1394</v>
      </c>
      <c r="H419" s="75" t="s">
        <v>1137</v>
      </c>
    </row>
    <row r="420" spans="4:8" x14ac:dyDescent="0.25">
      <c r="D420" s="77" t="s">
        <v>798</v>
      </c>
      <c r="E420" s="78" t="s">
        <v>1936</v>
      </c>
      <c r="F420" s="79"/>
      <c r="G420" s="80" t="s">
        <v>1394</v>
      </c>
      <c r="H420" s="75" t="s">
        <v>1137</v>
      </c>
    </row>
    <row r="421" spans="4:8" ht="24" x14ac:dyDescent="0.25">
      <c r="D421" s="77" t="s">
        <v>799</v>
      </c>
      <c r="E421" s="78" t="s">
        <v>1937</v>
      </c>
      <c r="F421" s="79"/>
      <c r="G421" s="80" t="s">
        <v>1394</v>
      </c>
      <c r="H421" s="75" t="s">
        <v>1137</v>
      </c>
    </row>
    <row r="422" spans="4:8" x14ac:dyDescent="0.25">
      <c r="D422" s="77" t="s">
        <v>800</v>
      </c>
      <c r="E422" s="78" t="s">
        <v>1938</v>
      </c>
      <c r="F422" s="79"/>
      <c r="G422" s="80" t="s">
        <v>1394</v>
      </c>
      <c r="H422" s="75" t="s">
        <v>1137</v>
      </c>
    </row>
    <row r="423" spans="4:8" ht="24" x14ac:dyDescent="0.25">
      <c r="D423" s="77" t="s">
        <v>801</v>
      </c>
      <c r="E423" s="78" t="s">
        <v>1939</v>
      </c>
      <c r="F423" s="79"/>
      <c r="G423" s="80" t="s">
        <v>1394</v>
      </c>
      <c r="H423" s="75" t="s">
        <v>1137</v>
      </c>
    </row>
    <row r="424" spans="4:8" x14ac:dyDescent="0.25">
      <c r="D424" s="77" t="s">
        <v>802</v>
      </c>
      <c r="E424" s="78" t="s">
        <v>1940</v>
      </c>
      <c r="F424" s="79"/>
      <c r="G424" s="80" t="s">
        <v>1394</v>
      </c>
      <c r="H424" s="75" t="s">
        <v>1137</v>
      </c>
    </row>
    <row r="425" spans="4:8" ht="24" x14ac:dyDescent="0.25">
      <c r="D425" s="77" t="s">
        <v>803</v>
      </c>
      <c r="E425" s="78" t="s">
        <v>1941</v>
      </c>
      <c r="F425" s="79"/>
      <c r="G425" s="80" t="s">
        <v>1394</v>
      </c>
      <c r="H425" s="75" t="s">
        <v>1137</v>
      </c>
    </row>
    <row r="426" spans="4:8" ht="24" x14ac:dyDescent="0.25">
      <c r="D426" s="77" t="s">
        <v>804</v>
      </c>
      <c r="E426" s="78" t="s">
        <v>1942</v>
      </c>
      <c r="F426" s="79"/>
      <c r="G426" s="80" t="s">
        <v>1394</v>
      </c>
      <c r="H426" s="75" t="s">
        <v>1137</v>
      </c>
    </row>
    <row r="427" spans="4:8" ht="24" x14ac:dyDescent="0.25">
      <c r="D427" s="77" t="s">
        <v>805</v>
      </c>
      <c r="E427" s="78" t="s">
        <v>1943</v>
      </c>
      <c r="F427" s="79"/>
      <c r="G427" s="80" t="s">
        <v>1394</v>
      </c>
      <c r="H427" s="75" t="s">
        <v>1137</v>
      </c>
    </row>
    <row r="428" spans="4:8" ht="24" x14ac:dyDescent="0.25">
      <c r="D428" s="77" t="s">
        <v>806</v>
      </c>
      <c r="E428" s="78" t="s">
        <v>1944</v>
      </c>
      <c r="F428" s="79"/>
      <c r="G428" s="80" t="s">
        <v>1394</v>
      </c>
      <c r="H428" s="75" t="s">
        <v>1137</v>
      </c>
    </row>
    <row r="429" spans="4:8" ht="24" x14ac:dyDescent="0.25">
      <c r="D429" s="77" t="s">
        <v>807</v>
      </c>
      <c r="E429" s="78" t="s">
        <v>1945</v>
      </c>
      <c r="F429" s="79"/>
      <c r="G429" s="80" t="s">
        <v>1394</v>
      </c>
      <c r="H429" s="75" t="s">
        <v>1137</v>
      </c>
    </row>
    <row r="430" spans="4:8" ht="24" x14ac:dyDescent="0.25">
      <c r="D430" s="77" t="s">
        <v>808</v>
      </c>
      <c r="E430" s="78" t="s">
        <v>1946</v>
      </c>
      <c r="F430" s="79"/>
      <c r="G430" s="80" t="s">
        <v>1394</v>
      </c>
      <c r="H430" s="75" t="s">
        <v>1137</v>
      </c>
    </row>
    <row r="431" spans="4:8" ht="24" x14ac:dyDescent="0.25">
      <c r="D431" s="77" t="s">
        <v>809</v>
      </c>
      <c r="E431" s="78" t="s">
        <v>1947</v>
      </c>
      <c r="F431" s="79"/>
      <c r="G431" s="80" t="s">
        <v>1394</v>
      </c>
      <c r="H431" s="75" t="s">
        <v>1137</v>
      </c>
    </row>
    <row r="432" spans="4:8" x14ac:dyDescent="0.25">
      <c r="D432" s="77" t="s">
        <v>810</v>
      </c>
      <c r="E432" s="78" t="s">
        <v>1948</v>
      </c>
      <c r="F432" s="79"/>
      <c r="G432" s="80" t="s">
        <v>1394</v>
      </c>
      <c r="H432" s="75" t="s">
        <v>1137</v>
      </c>
    </row>
    <row r="433" spans="4:8" x14ac:dyDescent="0.25">
      <c r="D433" s="77" t="s">
        <v>811</v>
      </c>
      <c r="E433" s="78" t="s">
        <v>1949</v>
      </c>
      <c r="F433" s="79"/>
      <c r="G433" s="80" t="s">
        <v>1394</v>
      </c>
      <c r="H433" s="75" t="s">
        <v>1137</v>
      </c>
    </row>
    <row r="434" spans="4:8" x14ac:dyDescent="0.25">
      <c r="D434" s="77" t="s">
        <v>812</v>
      </c>
      <c r="E434" s="78" t="s">
        <v>1950</v>
      </c>
      <c r="F434" s="79"/>
      <c r="G434" s="80" t="s">
        <v>1394</v>
      </c>
      <c r="H434" s="75" t="s">
        <v>1137</v>
      </c>
    </row>
    <row r="435" spans="4:8" ht="24" x14ac:dyDescent="0.25">
      <c r="D435" s="77" t="s">
        <v>813</v>
      </c>
      <c r="E435" s="78" t="s">
        <v>1951</v>
      </c>
      <c r="F435" s="79"/>
      <c r="G435" s="80" t="s">
        <v>1394</v>
      </c>
      <c r="H435" s="75" t="s">
        <v>1137</v>
      </c>
    </row>
    <row r="436" spans="4:8" ht="24" x14ac:dyDescent="0.25">
      <c r="D436" s="77" t="s">
        <v>814</v>
      </c>
      <c r="E436" s="78" t="s">
        <v>1952</v>
      </c>
      <c r="F436" s="79"/>
      <c r="G436" s="80" t="s">
        <v>1394</v>
      </c>
      <c r="H436" s="75" t="s">
        <v>1137</v>
      </c>
    </row>
    <row r="437" spans="4:8" ht="24" x14ac:dyDescent="0.25">
      <c r="D437" s="77" t="s">
        <v>815</v>
      </c>
      <c r="E437" s="78" t="s">
        <v>1953</v>
      </c>
      <c r="F437" s="79"/>
      <c r="G437" s="80" t="s">
        <v>1394</v>
      </c>
      <c r="H437" s="75" t="s">
        <v>1137</v>
      </c>
    </row>
    <row r="438" spans="4:8" ht="24" x14ac:dyDescent="0.25">
      <c r="D438" s="77" t="s">
        <v>816</v>
      </c>
      <c r="E438" s="78" t="s">
        <v>1954</v>
      </c>
      <c r="F438" s="79"/>
      <c r="G438" s="80" t="s">
        <v>1394</v>
      </c>
      <c r="H438" s="75" t="s">
        <v>1137</v>
      </c>
    </row>
    <row r="439" spans="4:8" ht="24" x14ac:dyDescent="0.25">
      <c r="D439" s="77" t="s">
        <v>817</v>
      </c>
      <c r="E439" s="78" t="s">
        <v>1955</v>
      </c>
      <c r="F439" s="79"/>
      <c r="G439" s="80" t="s">
        <v>1394</v>
      </c>
      <c r="H439" s="75" t="s">
        <v>1137</v>
      </c>
    </row>
    <row r="440" spans="4:8" ht="24" x14ac:dyDescent="0.25">
      <c r="D440" s="77" t="s">
        <v>818</v>
      </c>
      <c r="E440" s="78" t="s">
        <v>1956</v>
      </c>
      <c r="F440" s="79"/>
      <c r="G440" s="80" t="s">
        <v>1394</v>
      </c>
      <c r="H440" s="75" t="s">
        <v>1137</v>
      </c>
    </row>
    <row r="441" spans="4:8" ht="24" x14ac:dyDescent="0.25">
      <c r="D441" s="77" t="s">
        <v>819</v>
      </c>
      <c r="E441" s="78" t="s">
        <v>1957</v>
      </c>
      <c r="F441" s="79"/>
      <c r="G441" s="80" t="s">
        <v>1394</v>
      </c>
      <c r="H441" s="75" t="s">
        <v>1137</v>
      </c>
    </row>
    <row r="442" spans="4:8" ht="24" x14ac:dyDescent="0.25">
      <c r="D442" s="77" t="s">
        <v>820</v>
      </c>
      <c r="E442" s="78" t="s">
        <v>1958</v>
      </c>
      <c r="F442" s="79"/>
      <c r="G442" s="80" t="s">
        <v>1394</v>
      </c>
      <c r="H442" s="75" t="s">
        <v>1137</v>
      </c>
    </row>
    <row r="443" spans="4:8" ht="36" x14ac:dyDescent="0.25">
      <c r="D443" s="77" t="s">
        <v>821</v>
      </c>
      <c r="E443" s="78" t="s">
        <v>1959</v>
      </c>
      <c r="F443" s="79"/>
      <c r="G443" s="80" t="s">
        <v>1394</v>
      </c>
      <c r="H443" s="75" t="s">
        <v>1137</v>
      </c>
    </row>
    <row r="444" spans="4:8" ht="24" x14ac:dyDescent="0.25">
      <c r="D444" s="77" t="s">
        <v>822</v>
      </c>
      <c r="E444" s="78" t="s">
        <v>1960</v>
      </c>
      <c r="F444" s="79"/>
      <c r="G444" s="80" t="s">
        <v>1394</v>
      </c>
      <c r="H444" s="75" t="s">
        <v>1137</v>
      </c>
    </row>
    <row r="445" spans="4:8" ht="24" x14ac:dyDescent="0.25">
      <c r="D445" s="77" t="s">
        <v>823</v>
      </c>
      <c r="E445" s="78" t="s">
        <v>1961</v>
      </c>
      <c r="F445" s="79"/>
      <c r="G445" s="80" t="s">
        <v>1394</v>
      </c>
      <c r="H445" s="75" t="s">
        <v>1137</v>
      </c>
    </row>
    <row r="446" spans="4:8" ht="36" x14ac:dyDescent="0.25">
      <c r="D446" s="77" t="s">
        <v>824</v>
      </c>
      <c r="E446" s="78" t="s">
        <v>1962</v>
      </c>
      <c r="F446" s="79"/>
      <c r="G446" s="80" t="s">
        <v>1394</v>
      </c>
      <c r="H446" s="75" t="s">
        <v>1137</v>
      </c>
    </row>
    <row r="447" spans="4:8" ht="36" x14ac:dyDescent="0.25">
      <c r="D447" s="77" t="s">
        <v>825</v>
      </c>
      <c r="E447" s="78" t="s">
        <v>1963</v>
      </c>
      <c r="F447" s="79"/>
      <c r="G447" s="80" t="s">
        <v>1394</v>
      </c>
      <c r="H447" s="75" t="s">
        <v>1137</v>
      </c>
    </row>
    <row r="448" spans="4:8" ht="36" x14ac:dyDescent="0.25">
      <c r="D448" s="77" t="s">
        <v>826</v>
      </c>
      <c r="E448" s="78" t="s">
        <v>1964</v>
      </c>
      <c r="F448" s="79"/>
      <c r="G448" s="80" t="s">
        <v>1394</v>
      </c>
      <c r="H448" s="75" t="s">
        <v>1137</v>
      </c>
    </row>
    <row r="449" spans="4:8" ht="24" x14ac:dyDescent="0.25">
      <c r="D449" s="77" t="s">
        <v>827</v>
      </c>
      <c r="E449" s="78" t="s">
        <v>1965</v>
      </c>
      <c r="F449" s="79"/>
      <c r="G449" s="80" t="s">
        <v>1394</v>
      </c>
      <c r="H449" s="75" t="s">
        <v>1137</v>
      </c>
    </row>
    <row r="450" spans="4:8" ht="36" x14ac:dyDescent="0.25">
      <c r="D450" s="77" t="s">
        <v>828</v>
      </c>
      <c r="E450" s="78" t="s">
        <v>1966</v>
      </c>
      <c r="F450" s="79"/>
      <c r="G450" s="80" t="s">
        <v>1394</v>
      </c>
      <c r="H450" s="75" t="s">
        <v>1137</v>
      </c>
    </row>
    <row r="451" spans="4:8" ht="36" x14ac:dyDescent="0.25">
      <c r="D451" s="77" t="s">
        <v>829</v>
      </c>
      <c r="E451" s="78" t="s">
        <v>1967</v>
      </c>
      <c r="F451" s="79"/>
      <c r="G451" s="80" t="s">
        <v>1394</v>
      </c>
      <c r="H451" s="75" t="s">
        <v>1137</v>
      </c>
    </row>
    <row r="452" spans="4:8" ht="36" x14ac:dyDescent="0.25">
      <c r="D452" s="77" t="s">
        <v>830</v>
      </c>
      <c r="E452" s="78" t="s">
        <v>1968</v>
      </c>
      <c r="F452" s="79"/>
      <c r="G452" s="80" t="s">
        <v>1394</v>
      </c>
      <c r="H452" s="75" t="s">
        <v>1137</v>
      </c>
    </row>
    <row r="453" spans="4:8" ht="36" x14ac:dyDescent="0.25">
      <c r="D453" s="77" t="s">
        <v>831</v>
      </c>
      <c r="E453" s="78" t="s">
        <v>1969</v>
      </c>
      <c r="F453" s="79"/>
      <c r="G453" s="80" t="s">
        <v>1394</v>
      </c>
      <c r="H453" s="75" t="s">
        <v>1137</v>
      </c>
    </row>
    <row r="454" spans="4:8" ht="36" x14ac:dyDescent="0.25">
      <c r="D454" s="77" t="s">
        <v>832</v>
      </c>
      <c r="E454" s="78" t="s">
        <v>1970</v>
      </c>
      <c r="F454" s="79"/>
      <c r="G454" s="80" t="s">
        <v>1394</v>
      </c>
      <c r="H454" s="75" t="s">
        <v>1137</v>
      </c>
    </row>
    <row r="455" spans="4:8" ht="48" x14ac:dyDescent="0.25">
      <c r="D455" s="77" t="s">
        <v>833</v>
      </c>
      <c r="E455" s="78" t="s">
        <v>1971</v>
      </c>
      <c r="F455" s="79"/>
      <c r="G455" s="80" t="s">
        <v>1394</v>
      </c>
      <c r="H455" s="75" t="s">
        <v>1137</v>
      </c>
    </row>
    <row r="456" spans="4:8" ht="24" x14ac:dyDescent="0.25">
      <c r="D456" s="77" t="s">
        <v>834</v>
      </c>
      <c r="E456" s="78" t="s">
        <v>1972</v>
      </c>
      <c r="F456" s="79"/>
      <c r="G456" s="80" t="s">
        <v>1394</v>
      </c>
      <c r="H456" s="75" t="s">
        <v>1137</v>
      </c>
    </row>
    <row r="457" spans="4:8" ht="24" x14ac:dyDescent="0.25">
      <c r="D457" s="77" t="s">
        <v>835</v>
      </c>
      <c r="E457" s="78" t="s">
        <v>1973</v>
      </c>
      <c r="F457" s="79"/>
      <c r="G457" s="80" t="s">
        <v>1394</v>
      </c>
      <c r="H457" s="75" t="s">
        <v>1137</v>
      </c>
    </row>
    <row r="458" spans="4:8" ht="24" x14ac:dyDescent="0.25">
      <c r="D458" s="77" t="s">
        <v>836</v>
      </c>
      <c r="E458" s="78" t="s">
        <v>1974</v>
      </c>
      <c r="F458" s="79"/>
      <c r="G458" s="80" t="s">
        <v>1394</v>
      </c>
      <c r="H458" s="75" t="s">
        <v>1137</v>
      </c>
    </row>
    <row r="459" spans="4:8" ht="24" x14ac:dyDescent="0.25">
      <c r="D459" s="77" t="s">
        <v>837</v>
      </c>
      <c r="E459" s="78" t="s">
        <v>1975</v>
      </c>
      <c r="F459" s="79"/>
      <c r="G459" s="80" t="s">
        <v>1394</v>
      </c>
      <c r="H459" s="75" t="s">
        <v>1137</v>
      </c>
    </row>
    <row r="460" spans="4:8" ht="24" x14ac:dyDescent="0.25">
      <c r="D460" s="77" t="s">
        <v>838</v>
      </c>
      <c r="E460" s="78" t="s">
        <v>1976</v>
      </c>
      <c r="F460" s="79"/>
      <c r="G460" s="80" t="s">
        <v>1394</v>
      </c>
      <c r="H460" s="75" t="s">
        <v>1137</v>
      </c>
    </row>
    <row r="461" spans="4:8" ht="24" x14ac:dyDescent="0.25">
      <c r="D461" s="77" t="s">
        <v>839</v>
      </c>
      <c r="E461" s="78" t="s">
        <v>1977</v>
      </c>
      <c r="F461" s="79"/>
      <c r="G461" s="80" t="s">
        <v>1394</v>
      </c>
      <c r="H461" s="75" t="s">
        <v>1137</v>
      </c>
    </row>
    <row r="462" spans="4:8" ht="36" x14ac:dyDescent="0.25">
      <c r="D462" s="77" t="s">
        <v>840</v>
      </c>
      <c r="E462" s="78" t="s">
        <v>1978</v>
      </c>
      <c r="F462" s="79"/>
      <c r="G462" s="80" t="s">
        <v>1394</v>
      </c>
      <c r="H462" s="75" t="s">
        <v>1137</v>
      </c>
    </row>
    <row r="463" spans="4:8" ht="36" x14ac:dyDescent="0.25">
      <c r="D463" s="77" t="s">
        <v>841</v>
      </c>
      <c r="E463" s="78" t="s">
        <v>1979</v>
      </c>
      <c r="F463" s="79"/>
      <c r="G463" s="80" t="s">
        <v>1394</v>
      </c>
      <c r="H463" s="75" t="s">
        <v>1137</v>
      </c>
    </row>
    <row r="464" spans="4:8" ht="36" x14ac:dyDescent="0.25">
      <c r="D464" s="77" t="s">
        <v>842</v>
      </c>
      <c r="E464" s="78" t="s">
        <v>1980</v>
      </c>
      <c r="F464" s="79"/>
      <c r="G464" s="80" t="s">
        <v>1394</v>
      </c>
      <c r="H464" s="75" t="s">
        <v>1137</v>
      </c>
    </row>
    <row r="465" spans="4:8" ht="36" x14ac:dyDescent="0.25">
      <c r="D465" s="77" t="s">
        <v>843</v>
      </c>
      <c r="E465" s="78" t="s">
        <v>1981</v>
      </c>
      <c r="F465" s="79"/>
      <c r="G465" s="80" t="s">
        <v>1394</v>
      </c>
      <c r="H465" s="75" t="s">
        <v>1137</v>
      </c>
    </row>
    <row r="466" spans="4:8" ht="24" x14ac:dyDescent="0.25">
      <c r="D466" s="77" t="s">
        <v>844</v>
      </c>
      <c r="E466" s="78" t="s">
        <v>1982</v>
      </c>
      <c r="F466" s="79"/>
      <c r="G466" s="80" t="s">
        <v>1394</v>
      </c>
      <c r="H466" s="75" t="s">
        <v>1137</v>
      </c>
    </row>
    <row r="467" spans="4:8" ht="36" x14ac:dyDescent="0.25">
      <c r="D467" s="77" t="s">
        <v>845</v>
      </c>
      <c r="E467" s="78" t="s">
        <v>1983</v>
      </c>
      <c r="F467" s="79"/>
      <c r="G467" s="80" t="s">
        <v>1394</v>
      </c>
      <c r="H467" s="75" t="s">
        <v>1137</v>
      </c>
    </row>
    <row r="468" spans="4:8" x14ac:dyDescent="0.25">
      <c r="D468" s="77" t="s">
        <v>846</v>
      </c>
      <c r="E468" s="78" t="s">
        <v>1984</v>
      </c>
      <c r="F468" s="79"/>
      <c r="G468" s="80" t="s">
        <v>1394</v>
      </c>
      <c r="H468" s="75" t="s">
        <v>1137</v>
      </c>
    </row>
    <row r="469" spans="4:8" x14ac:dyDescent="0.25">
      <c r="D469" s="77" t="s">
        <v>847</v>
      </c>
      <c r="E469" s="78" t="s">
        <v>1985</v>
      </c>
      <c r="F469" s="79"/>
      <c r="G469" s="80" t="s">
        <v>1394</v>
      </c>
      <c r="H469" s="75" t="s">
        <v>1137</v>
      </c>
    </row>
    <row r="470" spans="4:8" ht="24" x14ac:dyDescent="0.25">
      <c r="D470" s="77" t="s">
        <v>848</v>
      </c>
      <c r="E470" s="78" t="s">
        <v>1986</v>
      </c>
      <c r="F470" s="79"/>
      <c r="G470" s="80" t="s">
        <v>1394</v>
      </c>
      <c r="H470" s="75" t="s">
        <v>1137</v>
      </c>
    </row>
    <row r="471" spans="4:8" x14ac:dyDescent="0.25">
      <c r="D471" s="77" t="s">
        <v>849</v>
      </c>
      <c r="E471" s="78" t="s">
        <v>1987</v>
      </c>
      <c r="F471" s="79"/>
      <c r="G471" s="80" t="s">
        <v>1394</v>
      </c>
      <c r="H471" s="75" t="s">
        <v>1137</v>
      </c>
    </row>
    <row r="472" spans="4:8" x14ac:dyDescent="0.25">
      <c r="D472" s="77" t="s">
        <v>850</v>
      </c>
      <c r="E472" s="78" t="s">
        <v>1988</v>
      </c>
      <c r="F472" s="79"/>
      <c r="G472" s="80" t="s">
        <v>1394</v>
      </c>
      <c r="H472" s="75" t="s">
        <v>1137</v>
      </c>
    </row>
    <row r="473" spans="4:8" x14ac:dyDescent="0.25">
      <c r="D473" s="77" t="s">
        <v>851</v>
      </c>
      <c r="E473" s="78" t="s">
        <v>1989</v>
      </c>
      <c r="F473" s="79"/>
      <c r="G473" s="80" t="s">
        <v>1394</v>
      </c>
      <c r="H473" s="75" t="s">
        <v>1137</v>
      </c>
    </row>
    <row r="474" spans="4:8" x14ac:dyDescent="0.25">
      <c r="D474" s="77" t="s">
        <v>852</v>
      </c>
      <c r="E474" s="78" t="s">
        <v>1990</v>
      </c>
      <c r="F474" s="79"/>
      <c r="G474" s="80" t="s">
        <v>1394</v>
      </c>
      <c r="H474" s="75" t="s">
        <v>1137</v>
      </c>
    </row>
    <row r="475" spans="4:8" x14ac:dyDescent="0.25">
      <c r="D475" s="77" t="s">
        <v>853</v>
      </c>
      <c r="E475" s="78" t="s">
        <v>1991</v>
      </c>
      <c r="F475" s="79"/>
      <c r="G475" s="80" t="s">
        <v>1394</v>
      </c>
      <c r="H475" s="75" t="s">
        <v>1137</v>
      </c>
    </row>
    <row r="476" spans="4:8" ht="24" x14ac:dyDescent="0.25">
      <c r="D476" s="77" t="s">
        <v>854</v>
      </c>
      <c r="E476" s="78" t="s">
        <v>1992</v>
      </c>
      <c r="F476" s="79"/>
      <c r="G476" s="80" t="s">
        <v>1394</v>
      </c>
      <c r="H476" s="75" t="s">
        <v>1137</v>
      </c>
    </row>
    <row r="477" spans="4:8" ht="24" x14ac:dyDescent="0.25">
      <c r="D477" s="77" t="s">
        <v>855</v>
      </c>
      <c r="E477" s="78" t="s">
        <v>1993</v>
      </c>
      <c r="F477" s="79"/>
      <c r="G477" s="80" t="s">
        <v>1394</v>
      </c>
      <c r="H477" s="75" t="s">
        <v>1137</v>
      </c>
    </row>
    <row r="478" spans="4:8" ht="24" x14ac:dyDescent="0.25">
      <c r="D478" s="77" t="s">
        <v>856</v>
      </c>
      <c r="E478" s="78" t="s">
        <v>1994</v>
      </c>
      <c r="F478" s="79"/>
      <c r="G478" s="80" t="s">
        <v>1394</v>
      </c>
      <c r="H478" s="75" t="s">
        <v>1137</v>
      </c>
    </row>
    <row r="479" spans="4:8" x14ac:dyDescent="0.25">
      <c r="D479" s="77" t="s">
        <v>857</v>
      </c>
      <c r="E479" s="78" t="s">
        <v>1995</v>
      </c>
      <c r="F479" s="79"/>
      <c r="G479" s="80" t="s">
        <v>1394</v>
      </c>
      <c r="H479" s="75" t="s">
        <v>1137</v>
      </c>
    </row>
    <row r="480" spans="4:8" x14ac:dyDescent="0.25">
      <c r="D480" s="77" t="s">
        <v>858</v>
      </c>
      <c r="E480" s="78" t="s">
        <v>1996</v>
      </c>
      <c r="F480" s="79"/>
      <c r="G480" s="80" t="s">
        <v>1394</v>
      </c>
      <c r="H480" s="75" t="s">
        <v>1137</v>
      </c>
    </row>
    <row r="481" spans="4:8" ht="36" x14ac:dyDescent="0.25">
      <c r="D481" s="77" t="s">
        <v>859</v>
      </c>
      <c r="E481" s="78" t="s">
        <v>1997</v>
      </c>
      <c r="F481" s="79"/>
      <c r="G481" s="80" t="s">
        <v>1394</v>
      </c>
      <c r="H481" s="75" t="s">
        <v>1137</v>
      </c>
    </row>
    <row r="482" spans="4:8" x14ac:dyDescent="0.25">
      <c r="D482" s="77" t="s">
        <v>860</v>
      </c>
      <c r="E482" s="78" t="s">
        <v>1998</v>
      </c>
      <c r="F482" s="79"/>
      <c r="G482" s="80" t="s">
        <v>1394</v>
      </c>
      <c r="H482" s="75" t="s">
        <v>1137</v>
      </c>
    </row>
    <row r="483" spans="4:8" x14ac:dyDescent="0.25">
      <c r="D483" s="77" t="s">
        <v>861</v>
      </c>
      <c r="E483" s="78" t="s">
        <v>1999</v>
      </c>
      <c r="F483" s="79"/>
      <c r="G483" s="80" t="s">
        <v>1394</v>
      </c>
      <c r="H483" s="75" t="s">
        <v>1137</v>
      </c>
    </row>
    <row r="484" spans="4:8" x14ac:dyDescent="0.25">
      <c r="D484" s="77" t="s">
        <v>862</v>
      </c>
      <c r="E484" s="78" t="s">
        <v>2000</v>
      </c>
      <c r="F484" s="79"/>
      <c r="G484" s="80" t="s">
        <v>1394</v>
      </c>
      <c r="H484" s="75" t="s">
        <v>1137</v>
      </c>
    </row>
    <row r="485" spans="4:8" x14ac:dyDescent="0.25">
      <c r="D485" s="77" t="s">
        <v>863</v>
      </c>
      <c r="E485" s="78" t="s">
        <v>2001</v>
      </c>
      <c r="F485" s="79"/>
      <c r="G485" s="80" t="s">
        <v>1394</v>
      </c>
      <c r="H485" s="75" t="s">
        <v>1137</v>
      </c>
    </row>
    <row r="486" spans="4:8" x14ac:dyDescent="0.25">
      <c r="D486" s="77" t="s">
        <v>864</v>
      </c>
      <c r="E486" s="78" t="s">
        <v>2002</v>
      </c>
      <c r="F486" s="79"/>
      <c r="G486" s="80" t="s">
        <v>1394</v>
      </c>
      <c r="H486" s="75" t="s">
        <v>1137</v>
      </c>
    </row>
    <row r="487" spans="4:8" ht="24" x14ac:dyDescent="0.25">
      <c r="D487" s="77" t="s">
        <v>865</v>
      </c>
      <c r="E487" s="78" t="s">
        <v>2003</v>
      </c>
      <c r="F487" s="79"/>
      <c r="G487" s="80" t="s">
        <v>1394</v>
      </c>
      <c r="H487" s="75" t="s">
        <v>1137</v>
      </c>
    </row>
    <row r="488" spans="4:8" x14ac:dyDescent="0.25">
      <c r="D488" s="77" t="s">
        <v>866</v>
      </c>
      <c r="E488" s="78" t="s">
        <v>2004</v>
      </c>
      <c r="F488" s="79"/>
      <c r="G488" s="80" t="s">
        <v>1394</v>
      </c>
      <c r="H488" s="75" t="s">
        <v>1137</v>
      </c>
    </row>
    <row r="489" spans="4:8" x14ac:dyDescent="0.25">
      <c r="D489" s="77" t="s">
        <v>867</v>
      </c>
      <c r="E489" s="78" t="s">
        <v>2005</v>
      </c>
      <c r="F489" s="79"/>
      <c r="G489" s="80" t="s">
        <v>1394</v>
      </c>
      <c r="H489" s="75" t="s">
        <v>1137</v>
      </c>
    </row>
    <row r="490" spans="4:8" x14ac:dyDescent="0.25">
      <c r="D490" s="77" t="s">
        <v>868</v>
      </c>
      <c r="E490" s="78" t="s">
        <v>2006</v>
      </c>
      <c r="F490" s="79"/>
      <c r="G490" s="80" t="s">
        <v>1394</v>
      </c>
      <c r="H490" s="75" t="s">
        <v>1137</v>
      </c>
    </row>
    <row r="491" spans="4:8" ht="36" x14ac:dyDescent="0.25">
      <c r="D491" s="77" t="s">
        <v>869</v>
      </c>
      <c r="E491" s="78" t="s">
        <v>2007</v>
      </c>
      <c r="F491" s="79"/>
      <c r="G491" s="80" t="s">
        <v>1394</v>
      </c>
      <c r="H491" s="75" t="s">
        <v>1137</v>
      </c>
    </row>
    <row r="492" spans="4:8" x14ac:dyDescent="0.25">
      <c r="D492" s="77" t="s">
        <v>870</v>
      </c>
      <c r="E492" s="78" t="s">
        <v>2008</v>
      </c>
      <c r="F492" s="79"/>
      <c r="G492" s="80" t="s">
        <v>1394</v>
      </c>
      <c r="H492" s="75" t="s">
        <v>1137</v>
      </c>
    </row>
    <row r="493" spans="4:8" x14ac:dyDescent="0.25">
      <c r="D493" s="77" t="s">
        <v>871</v>
      </c>
      <c r="E493" s="78" t="s">
        <v>2009</v>
      </c>
      <c r="F493" s="79"/>
      <c r="G493" s="80" t="s">
        <v>1394</v>
      </c>
      <c r="H493" s="75" t="s">
        <v>1137</v>
      </c>
    </row>
    <row r="494" spans="4:8" x14ac:dyDescent="0.25">
      <c r="D494" s="77" t="s">
        <v>872</v>
      </c>
      <c r="E494" s="78" t="s">
        <v>2010</v>
      </c>
      <c r="F494" s="79"/>
      <c r="G494" s="80" t="s">
        <v>1394</v>
      </c>
      <c r="H494" s="75" t="s">
        <v>1137</v>
      </c>
    </row>
    <row r="495" spans="4:8" x14ac:dyDescent="0.25">
      <c r="D495" s="77" t="s">
        <v>873</v>
      </c>
      <c r="E495" s="78" t="s">
        <v>2011</v>
      </c>
      <c r="F495" s="79"/>
      <c r="G495" s="80" t="s">
        <v>1394</v>
      </c>
      <c r="H495" s="75" t="s">
        <v>1137</v>
      </c>
    </row>
    <row r="496" spans="4:8" x14ac:dyDescent="0.25">
      <c r="D496" s="77" t="s">
        <v>874</v>
      </c>
      <c r="E496" s="78" t="s">
        <v>2012</v>
      </c>
      <c r="F496" s="79"/>
      <c r="G496" s="80" t="s">
        <v>1394</v>
      </c>
      <c r="H496" s="75" t="s">
        <v>1137</v>
      </c>
    </row>
    <row r="497" spans="4:8" x14ac:dyDescent="0.25">
      <c r="D497" s="77" t="s">
        <v>875</v>
      </c>
      <c r="E497" s="78" t="s">
        <v>2013</v>
      </c>
      <c r="F497" s="79"/>
      <c r="G497" s="80" t="s">
        <v>1394</v>
      </c>
      <c r="H497" s="75" t="s">
        <v>1137</v>
      </c>
    </row>
    <row r="498" spans="4:8" ht="24" x14ac:dyDescent="0.25">
      <c r="D498" s="77" t="s">
        <v>876</v>
      </c>
      <c r="E498" s="78" t="s">
        <v>2014</v>
      </c>
      <c r="F498" s="79"/>
      <c r="G498" s="80" t="s">
        <v>1394</v>
      </c>
      <c r="H498" s="75" t="s">
        <v>1137</v>
      </c>
    </row>
    <row r="499" spans="4:8" ht="24" x14ac:dyDescent="0.25">
      <c r="D499" s="77" t="s">
        <v>877</v>
      </c>
      <c r="E499" s="78" t="s">
        <v>2015</v>
      </c>
      <c r="F499" s="79"/>
      <c r="G499" s="80" t="s">
        <v>1394</v>
      </c>
      <c r="H499" s="75" t="s">
        <v>1137</v>
      </c>
    </row>
    <row r="500" spans="4:8" ht="24" x14ac:dyDescent="0.25">
      <c r="D500" s="77" t="s">
        <v>878</v>
      </c>
      <c r="E500" s="78" t="s">
        <v>2016</v>
      </c>
      <c r="F500" s="79"/>
      <c r="G500" s="80" t="s">
        <v>1394</v>
      </c>
      <c r="H500" s="75" t="s">
        <v>1137</v>
      </c>
    </row>
    <row r="501" spans="4:8" x14ac:dyDescent="0.25">
      <c r="D501" s="77" t="s">
        <v>879</v>
      </c>
      <c r="E501" s="78" t="s">
        <v>2017</v>
      </c>
      <c r="F501" s="79"/>
      <c r="G501" s="80" t="s">
        <v>1394</v>
      </c>
      <c r="H501" s="75" t="s">
        <v>1137</v>
      </c>
    </row>
    <row r="502" spans="4:8" x14ac:dyDescent="0.25">
      <c r="D502" s="77" t="s">
        <v>880</v>
      </c>
      <c r="E502" s="78" t="s">
        <v>2018</v>
      </c>
      <c r="F502" s="79"/>
      <c r="G502" s="80" t="s">
        <v>1394</v>
      </c>
      <c r="H502" s="75" t="s">
        <v>1137</v>
      </c>
    </row>
    <row r="503" spans="4:8" x14ac:dyDescent="0.25">
      <c r="D503" s="77" t="s">
        <v>881</v>
      </c>
      <c r="E503" s="78" t="s">
        <v>2019</v>
      </c>
      <c r="F503" s="79"/>
      <c r="G503" s="80" t="s">
        <v>1394</v>
      </c>
      <c r="H503" s="75" t="s">
        <v>1137</v>
      </c>
    </row>
    <row r="504" spans="4:8" x14ac:dyDescent="0.25">
      <c r="D504" s="77" t="s">
        <v>882</v>
      </c>
      <c r="E504" s="78" t="s">
        <v>2020</v>
      </c>
      <c r="F504" s="79"/>
      <c r="G504" s="80" t="s">
        <v>1394</v>
      </c>
      <c r="H504" s="75" t="s">
        <v>1137</v>
      </c>
    </row>
    <row r="505" spans="4:8" ht="24" x14ac:dyDescent="0.25">
      <c r="D505" s="77" t="s">
        <v>883</v>
      </c>
      <c r="E505" s="78" t="s">
        <v>2021</v>
      </c>
      <c r="F505" s="79"/>
      <c r="G505" s="80" t="s">
        <v>1394</v>
      </c>
      <c r="H505" s="75" t="s">
        <v>1137</v>
      </c>
    </row>
    <row r="506" spans="4:8" ht="24" x14ac:dyDescent="0.25">
      <c r="D506" s="77" t="s">
        <v>884</v>
      </c>
      <c r="E506" s="78" t="s">
        <v>2022</v>
      </c>
      <c r="F506" s="79"/>
      <c r="G506" s="80" t="s">
        <v>1394</v>
      </c>
      <c r="H506" s="75" t="s">
        <v>1137</v>
      </c>
    </row>
    <row r="507" spans="4:8" ht="24" x14ac:dyDescent="0.25">
      <c r="D507" s="77" t="s">
        <v>885</v>
      </c>
      <c r="E507" s="78" t="s">
        <v>2023</v>
      </c>
      <c r="F507" s="79"/>
      <c r="G507" s="80" t="s">
        <v>1394</v>
      </c>
      <c r="H507" s="75" t="s">
        <v>1137</v>
      </c>
    </row>
    <row r="508" spans="4:8" ht="36" x14ac:dyDescent="0.25">
      <c r="D508" s="77" t="s">
        <v>886</v>
      </c>
      <c r="E508" s="78" t="s">
        <v>2024</v>
      </c>
      <c r="F508" s="79"/>
      <c r="G508" s="80" t="s">
        <v>1394</v>
      </c>
      <c r="H508" s="75" t="s">
        <v>1137</v>
      </c>
    </row>
    <row r="509" spans="4:8" ht="24" x14ac:dyDescent="0.25">
      <c r="D509" s="77" t="s">
        <v>887</v>
      </c>
      <c r="E509" s="78" t="s">
        <v>2025</v>
      </c>
      <c r="F509" s="79"/>
      <c r="G509" s="80" t="s">
        <v>1394</v>
      </c>
      <c r="H509" s="75" t="s">
        <v>1137</v>
      </c>
    </row>
    <row r="510" spans="4:8" ht="36" x14ac:dyDescent="0.25">
      <c r="D510" s="77" t="s">
        <v>888</v>
      </c>
      <c r="E510" s="78" t="s">
        <v>2026</v>
      </c>
      <c r="F510" s="79"/>
      <c r="G510" s="80" t="s">
        <v>1394</v>
      </c>
      <c r="H510" s="75" t="s">
        <v>1137</v>
      </c>
    </row>
    <row r="511" spans="4:8" ht="36" x14ac:dyDescent="0.25">
      <c r="D511" s="77" t="s">
        <v>889</v>
      </c>
      <c r="E511" s="78" t="s">
        <v>2027</v>
      </c>
      <c r="F511" s="79"/>
      <c r="G511" s="80" t="s">
        <v>1394</v>
      </c>
      <c r="H511" s="75" t="s">
        <v>1137</v>
      </c>
    </row>
    <row r="512" spans="4:8" x14ac:dyDescent="0.25">
      <c r="D512" s="77" t="s">
        <v>890</v>
      </c>
      <c r="E512" s="78" t="s">
        <v>2028</v>
      </c>
      <c r="F512" s="79"/>
      <c r="G512" s="80" t="s">
        <v>1394</v>
      </c>
      <c r="H512" s="75" t="s">
        <v>1137</v>
      </c>
    </row>
    <row r="513" spans="4:8" ht="36" x14ac:dyDescent="0.25">
      <c r="D513" s="77" t="s">
        <v>891</v>
      </c>
      <c r="E513" s="78" t="s">
        <v>2029</v>
      </c>
      <c r="F513" s="79"/>
      <c r="G513" s="80" t="s">
        <v>1394</v>
      </c>
      <c r="H513" s="75" t="s">
        <v>1137</v>
      </c>
    </row>
    <row r="514" spans="4:8" ht="36" x14ac:dyDescent="0.25">
      <c r="D514" s="77" t="s">
        <v>892</v>
      </c>
      <c r="E514" s="78" t="s">
        <v>2030</v>
      </c>
      <c r="F514" s="79"/>
      <c r="G514" s="80" t="s">
        <v>1394</v>
      </c>
      <c r="H514" s="75" t="s">
        <v>1137</v>
      </c>
    </row>
    <row r="515" spans="4:8" ht="36" x14ac:dyDescent="0.25">
      <c r="D515" s="77" t="s">
        <v>893</v>
      </c>
      <c r="E515" s="78" t="s">
        <v>2031</v>
      </c>
      <c r="F515" s="79"/>
      <c r="G515" s="80" t="s">
        <v>1394</v>
      </c>
      <c r="H515" s="75" t="s">
        <v>1137</v>
      </c>
    </row>
    <row r="516" spans="4:8" ht="24" x14ac:dyDescent="0.25">
      <c r="D516" s="77" t="s">
        <v>894</v>
      </c>
      <c r="E516" s="78" t="s">
        <v>2032</v>
      </c>
      <c r="F516" s="79"/>
      <c r="G516" s="80" t="s">
        <v>1394</v>
      </c>
      <c r="H516" s="75" t="s">
        <v>1137</v>
      </c>
    </row>
    <row r="517" spans="4:8" ht="24" x14ac:dyDescent="0.25">
      <c r="D517" s="77" t="s">
        <v>895</v>
      </c>
      <c r="E517" s="78" t="s">
        <v>2033</v>
      </c>
      <c r="F517" s="79"/>
      <c r="G517" s="80" t="s">
        <v>1394</v>
      </c>
      <c r="H517" s="75" t="s">
        <v>1137</v>
      </c>
    </row>
    <row r="518" spans="4:8" ht="36" x14ac:dyDescent="0.25">
      <c r="D518" s="77" t="s">
        <v>896</v>
      </c>
      <c r="E518" s="78" t="s">
        <v>2034</v>
      </c>
      <c r="F518" s="79"/>
      <c r="G518" s="80" t="s">
        <v>1394</v>
      </c>
      <c r="H518" s="75" t="s">
        <v>1137</v>
      </c>
    </row>
    <row r="519" spans="4:8" ht="36" x14ac:dyDescent="0.25">
      <c r="D519" s="77" t="s">
        <v>897</v>
      </c>
      <c r="E519" s="78" t="s">
        <v>2035</v>
      </c>
      <c r="F519" s="79"/>
      <c r="G519" s="80" t="s">
        <v>1394</v>
      </c>
      <c r="H519" s="75" t="s">
        <v>1137</v>
      </c>
    </row>
    <row r="520" spans="4:8" ht="36" x14ac:dyDescent="0.25">
      <c r="D520" s="77" t="s">
        <v>898</v>
      </c>
      <c r="E520" s="78" t="s">
        <v>2036</v>
      </c>
      <c r="F520" s="79"/>
      <c r="G520" s="80" t="s">
        <v>1394</v>
      </c>
      <c r="H520" s="75" t="s">
        <v>1137</v>
      </c>
    </row>
    <row r="521" spans="4:8" ht="24" x14ac:dyDescent="0.25">
      <c r="D521" s="77" t="s">
        <v>899</v>
      </c>
      <c r="E521" s="78" t="s">
        <v>2037</v>
      </c>
      <c r="F521" s="79"/>
      <c r="G521" s="80" t="s">
        <v>1394</v>
      </c>
      <c r="H521" s="75" t="s">
        <v>1137</v>
      </c>
    </row>
    <row r="522" spans="4:8" ht="48" x14ac:dyDescent="0.25">
      <c r="D522" s="77" t="s">
        <v>900</v>
      </c>
      <c r="E522" s="78" t="s">
        <v>2038</v>
      </c>
      <c r="F522" s="79"/>
      <c r="G522" s="80" t="s">
        <v>1394</v>
      </c>
      <c r="H522" s="75" t="s">
        <v>1137</v>
      </c>
    </row>
    <row r="523" spans="4:8" ht="48" x14ac:dyDescent="0.25">
      <c r="D523" s="77" t="s">
        <v>901</v>
      </c>
      <c r="E523" s="78" t="s">
        <v>2039</v>
      </c>
      <c r="F523" s="79"/>
      <c r="G523" s="80" t="s">
        <v>1394</v>
      </c>
      <c r="H523" s="75" t="s">
        <v>1137</v>
      </c>
    </row>
    <row r="524" spans="4:8" ht="48" x14ac:dyDescent="0.25">
      <c r="D524" s="77" t="s">
        <v>902</v>
      </c>
      <c r="E524" s="78" t="s">
        <v>2040</v>
      </c>
      <c r="F524" s="79"/>
      <c r="G524" s="80" t="s">
        <v>1394</v>
      </c>
      <c r="H524" s="75" t="s">
        <v>1137</v>
      </c>
    </row>
    <row r="525" spans="4:8" ht="24" x14ac:dyDescent="0.25">
      <c r="D525" s="77" t="s">
        <v>903</v>
      </c>
      <c r="E525" s="78" t="s">
        <v>2041</v>
      </c>
      <c r="F525" s="79"/>
      <c r="G525" s="80" t="s">
        <v>1394</v>
      </c>
      <c r="H525" s="75" t="s">
        <v>1137</v>
      </c>
    </row>
    <row r="526" spans="4:8" ht="36" x14ac:dyDescent="0.25">
      <c r="D526" s="77" t="s">
        <v>904</v>
      </c>
      <c r="E526" s="78" t="s">
        <v>2042</v>
      </c>
      <c r="F526" s="79"/>
      <c r="G526" s="80" t="s">
        <v>1394</v>
      </c>
      <c r="H526" s="75" t="s">
        <v>1137</v>
      </c>
    </row>
    <row r="527" spans="4:8" ht="36" x14ac:dyDescent="0.25">
      <c r="D527" s="77" t="s">
        <v>905</v>
      </c>
      <c r="E527" s="78" t="s">
        <v>2043</v>
      </c>
      <c r="F527" s="79"/>
      <c r="G527" s="80" t="s">
        <v>1394</v>
      </c>
      <c r="H527" s="75" t="s">
        <v>1137</v>
      </c>
    </row>
    <row r="528" spans="4:8" ht="36" x14ac:dyDescent="0.25">
      <c r="D528" s="77" t="s">
        <v>906</v>
      </c>
      <c r="E528" s="78" t="s">
        <v>2044</v>
      </c>
      <c r="F528" s="79"/>
      <c r="G528" s="80" t="s">
        <v>1394</v>
      </c>
      <c r="H528" s="75" t="s">
        <v>1137</v>
      </c>
    </row>
    <row r="529" spans="4:8" ht="36" x14ac:dyDescent="0.25">
      <c r="D529" s="77" t="s">
        <v>907</v>
      </c>
      <c r="E529" s="78" t="s">
        <v>2045</v>
      </c>
      <c r="F529" s="79"/>
      <c r="G529" s="80" t="s">
        <v>1394</v>
      </c>
      <c r="H529" s="75" t="s">
        <v>1137</v>
      </c>
    </row>
    <row r="530" spans="4:8" x14ac:dyDescent="0.25">
      <c r="D530" s="77" t="s">
        <v>908</v>
      </c>
      <c r="E530" s="78" t="s">
        <v>2046</v>
      </c>
      <c r="F530" s="79"/>
      <c r="G530" s="80" t="s">
        <v>1394</v>
      </c>
      <c r="H530" s="75" t="s">
        <v>1137</v>
      </c>
    </row>
    <row r="531" spans="4:8" ht="24" x14ac:dyDescent="0.25">
      <c r="D531" s="77" t="s">
        <v>909</v>
      </c>
      <c r="E531" s="78" t="s">
        <v>2047</v>
      </c>
      <c r="F531" s="79"/>
      <c r="G531" s="80" t="s">
        <v>1394</v>
      </c>
      <c r="H531" s="75" t="s">
        <v>1137</v>
      </c>
    </row>
    <row r="532" spans="4:8" ht="24" x14ac:dyDescent="0.25">
      <c r="D532" s="77" t="s">
        <v>910</v>
      </c>
      <c r="E532" s="78" t="s">
        <v>2048</v>
      </c>
      <c r="F532" s="79"/>
      <c r="G532" s="80" t="s">
        <v>1394</v>
      </c>
      <c r="H532" s="75" t="s">
        <v>1137</v>
      </c>
    </row>
    <row r="533" spans="4:8" ht="24" x14ac:dyDescent="0.25">
      <c r="D533" s="77" t="s">
        <v>911</v>
      </c>
      <c r="E533" s="78" t="s">
        <v>2049</v>
      </c>
      <c r="F533" s="79"/>
      <c r="G533" s="80" t="s">
        <v>1394</v>
      </c>
      <c r="H533" s="75" t="s">
        <v>1137</v>
      </c>
    </row>
    <row r="534" spans="4:8" ht="24" x14ac:dyDescent="0.25">
      <c r="D534" s="77" t="s">
        <v>912</v>
      </c>
      <c r="E534" s="78" t="s">
        <v>2050</v>
      </c>
      <c r="F534" s="79"/>
      <c r="G534" s="80" t="s">
        <v>1394</v>
      </c>
      <c r="H534" s="75" t="s">
        <v>1137</v>
      </c>
    </row>
    <row r="535" spans="4:8" ht="24" x14ac:dyDescent="0.25">
      <c r="D535" s="77" t="s">
        <v>913</v>
      </c>
      <c r="E535" s="78" t="s">
        <v>2051</v>
      </c>
      <c r="F535" s="79"/>
      <c r="G535" s="80" t="s">
        <v>1394</v>
      </c>
      <c r="H535" s="75" t="s">
        <v>1137</v>
      </c>
    </row>
    <row r="536" spans="4:8" ht="24" x14ac:dyDescent="0.25">
      <c r="D536" s="77" t="s">
        <v>914</v>
      </c>
      <c r="E536" s="78" t="s">
        <v>2052</v>
      </c>
      <c r="F536" s="79"/>
      <c r="G536" s="80" t="s">
        <v>1394</v>
      </c>
      <c r="H536" s="75" t="s">
        <v>1137</v>
      </c>
    </row>
    <row r="537" spans="4:8" ht="24" x14ac:dyDescent="0.25">
      <c r="D537" s="77" t="s">
        <v>915</v>
      </c>
      <c r="E537" s="78" t="s">
        <v>2053</v>
      </c>
      <c r="F537" s="79"/>
      <c r="G537" s="80" t="s">
        <v>1394</v>
      </c>
      <c r="H537" s="75" t="s">
        <v>1137</v>
      </c>
    </row>
    <row r="538" spans="4:8" ht="24" x14ac:dyDescent="0.25">
      <c r="D538" s="77" t="s">
        <v>916</v>
      </c>
      <c r="E538" s="78" t="s">
        <v>2054</v>
      </c>
      <c r="F538" s="79"/>
      <c r="G538" s="80" t="s">
        <v>1394</v>
      </c>
      <c r="H538" s="75" t="s">
        <v>1137</v>
      </c>
    </row>
    <row r="539" spans="4:8" ht="24" x14ac:dyDescent="0.25">
      <c r="D539" s="77" t="s">
        <v>917</v>
      </c>
      <c r="E539" s="78" t="s">
        <v>2055</v>
      </c>
      <c r="F539" s="79"/>
      <c r="G539" s="80" t="s">
        <v>1394</v>
      </c>
      <c r="H539" s="75" t="s">
        <v>1137</v>
      </c>
    </row>
    <row r="540" spans="4:8" ht="24" x14ac:dyDescent="0.25">
      <c r="D540" s="77" t="s">
        <v>918</v>
      </c>
      <c r="E540" s="78" t="s">
        <v>2056</v>
      </c>
      <c r="F540" s="79"/>
      <c r="G540" s="80" t="s">
        <v>1394</v>
      </c>
      <c r="H540" s="75" t="s">
        <v>1137</v>
      </c>
    </row>
    <row r="541" spans="4:8" ht="24" x14ac:dyDescent="0.25">
      <c r="D541" s="77" t="s">
        <v>919</v>
      </c>
      <c r="E541" s="78" t="s">
        <v>2057</v>
      </c>
      <c r="F541" s="79"/>
      <c r="G541" s="80" t="s">
        <v>1394</v>
      </c>
      <c r="H541" s="75" t="s">
        <v>1137</v>
      </c>
    </row>
    <row r="542" spans="4:8" ht="24" x14ac:dyDescent="0.25">
      <c r="D542" s="77" t="s">
        <v>920</v>
      </c>
      <c r="E542" s="78" t="s">
        <v>2058</v>
      </c>
      <c r="F542" s="79"/>
      <c r="G542" s="80" t="s">
        <v>1394</v>
      </c>
      <c r="H542" s="75" t="s">
        <v>1137</v>
      </c>
    </row>
    <row r="543" spans="4:8" ht="24" x14ac:dyDescent="0.25">
      <c r="D543" s="77" t="s">
        <v>921</v>
      </c>
      <c r="E543" s="78" t="s">
        <v>2059</v>
      </c>
      <c r="F543" s="79"/>
      <c r="G543" s="80" t="s">
        <v>1394</v>
      </c>
      <c r="H543" s="75" t="s">
        <v>1137</v>
      </c>
    </row>
    <row r="544" spans="4:8" ht="36" x14ac:dyDescent="0.25">
      <c r="D544" s="77" t="s">
        <v>922</v>
      </c>
      <c r="E544" s="78" t="s">
        <v>2060</v>
      </c>
      <c r="F544" s="79"/>
      <c r="G544" s="80" t="s">
        <v>1394</v>
      </c>
      <c r="H544" s="75" t="s">
        <v>1137</v>
      </c>
    </row>
    <row r="545" spans="4:8" x14ac:dyDescent="0.25">
      <c r="D545" s="77" t="s">
        <v>923</v>
      </c>
      <c r="E545" s="78" t="s">
        <v>2061</v>
      </c>
      <c r="F545" s="79"/>
      <c r="G545" s="80" t="s">
        <v>1394</v>
      </c>
      <c r="H545" s="75" t="s">
        <v>1137</v>
      </c>
    </row>
    <row r="546" spans="4:8" x14ac:dyDescent="0.25">
      <c r="D546" s="77" t="s">
        <v>924</v>
      </c>
      <c r="E546" s="78" t="s">
        <v>2062</v>
      </c>
      <c r="F546" s="79"/>
      <c r="G546" s="80" t="s">
        <v>1394</v>
      </c>
      <c r="H546" s="75" t="s">
        <v>1137</v>
      </c>
    </row>
    <row r="547" spans="4:8" x14ac:dyDescent="0.25">
      <c r="D547" s="77" t="s">
        <v>925</v>
      </c>
      <c r="E547" s="78" t="s">
        <v>2063</v>
      </c>
      <c r="F547" s="79"/>
      <c r="G547" s="80" t="s">
        <v>1394</v>
      </c>
      <c r="H547" s="75" t="s">
        <v>1137</v>
      </c>
    </row>
    <row r="548" spans="4:8" ht="24" x14ac:dyDescent="0.25">
      <c r="D548" s="77" t="s">
        <v>926</v>
      </c>
      <c r="E548" s="78" t="s">
        <v>2064</v>
      </c>
      <c r="F548" s="79"/>
      <c r="G548" s="80" t="s">
        <v>1394</v>
      </c>
      <c r="H548" s="75" t="s">
        <v>1137</v>
      </c>
    </row>
    <row r="549" spans="4:8" ht="36" x14ac:dyDescent="0.25">
      <c r="D549" s="77" t="s">
        <v>927</v>
      </c>
      <c r="E549" s="78" t="s">
        <v>2065</v>
      </c>
      <c r="F549" s="79"/>
      <c r="G549" s="80" t="s">
        <v>1394</v>
      </c>
      <c r="H549" s="75" t="s">
        <v>1137</v>
      </c>
    </row>
    <row r="550" spans="4:8" ht="36" x14ac:dyDescent="0.25">
      <c r="D550" s="77" t="s">
        <v>928</v>
      </c>
      <c r="E550" s="78" t="s">
        <v>2066</v>
      </c>
      <c r="F550" s="79"/>
      <c r="G550" s="80" t="s">
        <v>1394</v>
      </c>
      <c r="H550" s="75" t="s">
        <v>1137</v>
      </c>
    </row>
    <row r="551" spans="4:8" ht="36" x14ac:dyDescent="0.25">
      <c r="D551" s="77" t="s">
        <v>929</v>
      </c>
      <c r="E551" s="78" t="s">
        <v>2067</v>
      </c>
      <c r="F551" s="79"/>
      <c r="G551" s="80" t="s">
        <v>1394</v>
      </c>
      <c r="H551" s="75" t="s">
        <v>1137</v>
      </c>
    </row>
    <row r="552" spans="4:8" ht="36" x14ac:dyDescent="0.25">
      <c r="D552" s="77" t="s">
        <v>930</v>
      </c>
      <c r="E552" s="78" t="s">
        <v>2068</v>
      </c>
      <c r="F552" s="79"/>
      <c r="G552" s="80" t="s">
        <v>1394</v>
      </c>
      <c r="H552" s="75" t="s">
        <v>1137</v>
      </c>
    </row>
    <row r="553" spans="4:8" ht="36" x14ac:dyDescent="0.25">
      <c r="D553" s="77" t="s">
        <v>931</v>
      </c>
      <c r="E553" s="78" t="s">
        <v>2069</v>
      </c>
      <c r="F553" s="79"/>
      <c r="G553" s="80" t="s">
        <v>1394</v>
      </c>
      <c r="H553" s="75" t="s">
        <v>1137</v>
      </c>
    </row>
    <row r="554" spans="4:8" ht="36" x14ac:dyDescent="0.25">
      <c r="D554" s="77" t="s">
        <v>932</v>
      </c>
      <c r="E554" s="78" t="s">
        <v>2070</v>
      </c>
      <c r="F554" s="79"/>
      <c r="G554" s="80" t="s">
        <v>1394</v>
      </c>
      <c r="H554" s="75" t="s">
        <v>1137</v>
      </c>
    </row>
    <row r="555" spans="4:8" ht="36" x14ac:dyDescent="0.25">
      <c r="D555" s="77" t="s">
        <v>933</v>
      </c>
      <c r="E555" s="78" t="s">
        <v>2071</v>
      </c>
      <c r="F555" s="79"/>
      <c r="G555" s="80" t="s">
        <v>1394</v>
      </c>
      <c r="H555" s="75" t="s">
        <v>1137</v>
      </c>
    </row>
    <row r="556" spans="4:8" x14ac:dyDescent="0.25">
      <c r="D556" s="77" t="s">
        <v>934</v>
      </c>
      <c r="E556" s="78" t="s">
        <v>2072</v>
      </c>
      <c r="F556" s="79"/>
      <c r="G556" s="80" t="s">
        <v>1394</v>
      </c>
      <c r="H556" s="75" t="s">
        <v>1137</v>
      </c>
    </row>
    <row r="557" spans="4:8" x14ac:dyDescent="0.25">
      <c r="D557" s="77" t="s">
        <v>935</v>
      </c>
      <c r="E557" s="78" t="s">
        <v>2073</v>
      </c>
      <c r="F557" s="79"/>
      <c r="G557" s="80" t="s">
        <v>1394</v>
      </c>
      <c r="H557" s="75" t="s">
        <v>1137</v>
      </c>
    </row>
    <row r="558" spans="4:8" ht="36" x14ac:dyDescent="0.25">
      <c r="D558" s="77" t="s">
        <v>936</v>
      </c>
      <c r="E558" s="78" t="s">
        <v>2074</v>
      </c>
      <c r="F558" s="79"/>
      <c r="G558" s="80" t="s">
        <v>1394</v>
      </c>
      <c r="H558" s="75" t="s">
        <v>1137</v>
      </c>
    </row>
    <row r="559" spans="4:8" x14ac:dyDescent="0.25">
      <c r="D559" s="77" t="s">
        <v>937</v>
      </c>
      <c r="E559" s="78" t="s">
        <v>2075</v>
      </c>
      <c r="F559" s="79"/>
      <c r="G559" s="80" t="s">
        <v>1394</v>
      </c>
      <c r="H559" s="75" t="s">
        <v>1137</v>
      </c>
    </row>
    <row r="560" spans="4:8" x14ac:dyDescent="0.25">
      <c r="D560" s="77" t="s">
        <v>938</v>
      </c>
      <c r="E560" s="78" t="s">
        <v>2076</v>
      </c>
      <c r="F560" s="79"/>
      <c r="G560" s="80" t="s">
        <v>1394</v>
      </c>
      <c r="H560" s="75" t="s">
        <v>1137</v>
      </c>
    </row>
    <row r="561" spans="4:8" ht="24" x14ac:dyDescent="0.25">
      <c r="D561" s="77" t="s">
        <v>939</v>
      </c>
      <c r="E561" s="78" t="s">
        <v>2077</v>
      </c>
      <c r="F561" s="79"/>
      <c r="G561" s="80" t="s">
        <v>1394</v>
      </c>
      <c r="H561" s="75" t="s">
        <v>1137</v>
      </c>
    </row>
    <row r="562" spans="4:8" ht="24" x14ac:dyDescent="0.25">
      <c r="D562" s="77" t="s">
        <v>940</v>
      </c>
      <c r="E562" s="78" t="s">
        <v>2078</v>
      </c>
      <c r="F562" s="79"/>
      <c r="G562" s="80" t="s">
        <v>1394</v>
      </c>
      <c r="H562" s="75" t="s">
        <v>1137</v>
      </c>
    </row>
    <row r="563" spans="4:8" ht="36" x14ac:dyDescent="0.25">
      <c r="D563" s="77" t="s">
        <v>941</v>
      </c>
      <c r="E563" s="78" t="s">
        <v>2079</v>
      </c>
      <c r="F563" s="79"/>
      <c r="G563" s="80" t="s">
        <v>1394</v>
      </c>
      <c r="H563" s="75" t="s">
        <v>1137</v>
      </c>
    </row>
    <row r="564" spans="4:8" ht="36" x14ac:dyDescent="0.25">
      <c r="D564" s="77" t="s">
        <v>942</v>
      </c>
      <c r="E564" s="78" t="s">
        <v>2080</v>
      </c>
      <c r="F564" s="79"/>
      <c r="G564" s="80" t="s">
        <v>1394</v>
      </c>
      <c r="H564" s="75" t="s">
        <v>1137</v>
      </c>
    </row>
    <row r="565" spans="4:8" ht="48" x14ac:dyDescent="0.25">
      <c r="D565" s="77" t="s">
        <v>943</v>
      </c>
      <c r="E565" s="78" t="s">
        <v>2081</v>
      </c>
      <c r="F565" s="79"/>
      <c r="G565" s="80" t="s">
        <v>1394</v>
      </c>
      <c r="H565" s="75" t="s">
        <v>1137</v>
      </c>
    </row>
    <row r="566" spans="4:8" ht="24" x14ac:dyDescent="0.25">
      <c r="D566" s="77" t="s">
        <v>944</v>
      </c>
      <c r="E566" s="78" t="s">
        <v>2082</v>
      </c>
      <c r="F566" s="79"/>
      <c r="G566" s="80" t="s">
        <v>1394</v>
      </c>
      <c r="H566" s="75" t="s">
        <v>1137</v>
      </c>
    </row>
    <row r="567" spans="4:8" x14ac:dyDescent="0.25">
      <c r="D567" s="77" t="s">
        <v>945</v>
      </c>
      <c r="E567" s="78" t="s">
        <v>2083</v>
      </c>
      <c r="F567" s="79"/>
      <c r="G567" s="80" t="s">
        <v>1394</v>
      </c>
      <c r="H567" s="75" t="s">
        <v>1137</v>
      </c>
    </row>
    <row r="568" spans="4:8" x14ac:dyDescent="0.25">
      <c r="D568" s="77" t="s">
        <v>946</v>
      </c>
      <c r="E568" s="78" t="s">
        <v>2084</v>
      </c>
      <c r="F568" s="79"/>
      <c r="G568" s="80" t="s">
        <v>1394</v>
      </c>
      <c r="H568" s="75" t="s">
        <v>1137</v>
      </c>
    </row>
    <row r="569" spans="4:8" x14ac:dyDescent="0.25">
      <c r="D569" s="77" t="s">
        <v>947</v>
      </c>
      <c r="E569" s="78" t="s">
        <v>2085</v>
      </c>
      <c r="F569" s="79"/>
      <c r="G569" s="80" t="s">
        <v>1394</v>
      </c>
      <c r="H569" s="75" t="s">
        <v>1137</v>
      </c>
    </row>
    <row r="570" spans="4:8" x14ac:dyDescent="0.25">
      <c r="D570" s="77" t="s">
        <v>948</v>
      </c>
      <c r="E570" s="78" t="s">
        <v>2086</v>
      </c>
      <c r="F570" s="79"/>
      <c r="G570" s="80" t="s">
        <v>1394</v>
      </c>
      <c r="H570" s="75" t="s">
        <v>1137</v>
      </c>
    </row>
    <row r="571" spans="4:8" x14ac:dyDescent="0.25">
      <c r="D571" s="77" t="s">
        <v>949</v>
      </c>
      <c r="E571" s="78" t="s">
        <v>2087</v>
      </c>
      <c r="F571" s="79"/>
      <c r="G571" s="80" t="s">
        <v>1394</v>
      </c>
      <c r="H571" s="75" t="s">
        <v>1137</v>
      </c>
    </row>
    <row r="572" spans="4:8" x14ac:dyDescent="0.25">
      <c r="D572" s="77" t="s">
        <v>950</v>
      </c>
      <c r="E572" s="78" t="s">
        <v>2088</v>
      </c>
      <c r="F572" s="79"/>
      <c r="G572" s="80" t="s">
        <v>1394</v>
      </c>
      <c r="H572" s="75" t="s">
        <v>1137</v>
      </c>
    </row>
    <row r="573" spans="4:8" x14ac:dyDescent="0.25">
      <c r="D573" s="77" t="s">
        <v>951</v>
      </c>
      <c r="E573" s="78" t="s">
        <v>2089</v>
      </c>
      <c r="F573" s="79"/>
      <c r="G573" s="80" t="s">
        <v>1394</v>
      </c>
      <c r="H573" s="75" t="s">
        <v>1137</v>
      </c>
    </row>
    <row r="574" spans="4:8" x14ac:dyDescent="0.25">
      <c r="D574" s="77" t="s">
        <v>952</v>
      </c>
      <c r="E574" s="78" t="s">
        <v>2090</v>
      </c>
      <c r="F574" s="79"/>
      <c r="G574" s="80" t="s">
        <v>1394</v>
      </c>
      <c r="H574" s="75" t="s">
        <v>1137</v>
      </c>
    </row>
    <row r="575" spans="4:8" x14ac:dyDescent="0.25">
      <c r="D575" s="77" t="s">
        <v>953</v>
      </c>
      <c r="E575" s="78" t="s">
        <v>2091</v>
      </c>
      <c r="F575" s="79"/>
      <c r="G575" s="80" t="s">
        <v>1394</v>
      </c>
      <c r="H575" s="75" t="s">
        <v>1137</v>
      </c>
    </row>
    <row r="576" spans="4:8" x14ac:dyDescent="0.25">
      <c r="D576" s="77" t="s">
        <v>954</v>
      </c>
      <c r="E576" s="78" t="s">
        <v>2092</v>
      </c>
      <c r="F576" s="79"/>
      <c r="G576" s="80" t="s">
        <v>1394</v>
      </c>
      <c r="H576" s="75" t="s">
        <v>1137</v>
      </c>
    </row>
    <row r="577" spans="4:8" x14ac:dyDescent="0.25">
      <c r="D577" s="77" t="s">
        <v>955</v>
      </c>
      <c r="E577" s="78" t="s">
        <v>2093</v>
      </c>
      <c r="F577" s="79"/>
      <c r="G577" s="80" t="s">
        <v>1394</v>
      </c>
      <c r="H577" s="75" t="s">
        <v>1137</v>
      </c>
    </row>
    <row r="578" spans="4:8" x14ac:dyDescent="0.25">
      <c r="D578" s="77" t="s">
        <v>956</v>
      </c>
      <c r="E578" s="78" t="s">
        <v>2094</v>
      </c>
      <c r="F578" s="79"/>
      <c r="G578" s="80" t="s">
        <v>1394</v>
      </c>
      <c r="H578" s="75" t="s">
        <v>1137</v>
      </c>
    </row>
    <row r="579" spans="4:8" x14ac:dyDescent="0.25">
      <c r="D579" s="77" t="s">
        <v>957</v>
      </c>
      <c r="E579" s="78" t="s">
        <v>2095</v>
      </c>
      <c r="F579" s="79"/>
      <c r="G579" s="80" t="s">
        <v>1394</v>
      </c>
      <c r="H579" s="75" t="s">
        <v>1137</v>
      </c>
    </row>
    <row r="580" spans="4:8" x14ac:dyDescent="0.25">
      <c r="D580" s="77" t="s">
        <v>958</v>
      </c>
      <c r="E580" s="78" t="s">
        <v>2096</v>
      </c>
      <c r="F580" s="79"/>
      <c r="G580" s="80" t="s">
        <v>1394</v>
      </c>
      <c r="H580" s="75" t="s">
        <v>1137</v>
      </c>
    </row>
    <row r="581" spans="4:8" x14ac:dyDescent="0.25">
      <c r="D581" s="77" t="s">
        <v>959</v>
      </c>
      <c r="E581" s="78" t="s">
        <v>2097</v>
      </c>
      <c r="F581" s="79"/>
      <c r="G581" s="80" t="s">
        <v>1394</v>
      </c>
      <c r="H581" s="75" t="s">
        <v>1137</v>
      </c>
    </row>
    <row r="582" spans="4:8" x14ac:dyDescent="0.25">
      <c r="D582" s="77" t="s">
        <v>960</v>
      </c>
      <c r="E582" s="78" t="s">
        <v>2098</v>
      </c>
      <c r="F582" s="79"/>
      <c r="G582" s="80" t="s">
        <v>1394</v>
      </c>
      <c r="H582" s="75" t="s">
        <v>1137</v>
      </c>
    </row>
    <row r="583" spans="4:8" x14ac:dyDescent="0.25">
      <c r="D583" s="77" t="s">
        <v>961</v>
      </c>
      <c r="E583" s="78" t="s">
        <v>2099</v>
      </c>
      <c r="F583" s="79"/>
      <c r="G583" s="80" t="s">
        <v>1394</v>
      </c>
      <c r="H583" s="75" t="s">
        <v>1137</v>
      </c>
    </row>
    <row r="584" spans="4:8" x14ac:dyDescent="0.25">
      <c r="D584" s="77" t="s">
        <v>962</v>
      </c>
      <c r="E584" s="78" t="s">
        <v>2100</v>
      </c>
      <c r="F584" s="79"/>
      <c r="G584" s="80" t="s">
        <v>1394</v>
      </c>
      <c r="H584" s="75" t="s">
        <v>1137</v>
      </c>
    </row>
    <row r="585" spans="4:8" x14ac:dyDescent="0.25">
      <c r="D585" s="77" t="s">
        <v>963</v>
      </c>
      <c r="E585" s="78" t="s">
        <v>2101</v>
      </c>
      <c r="F585" s="79"/>
      <c r="G585" s="80" t="s">
        <v>1394</v>
      </c>
      <c r="H585" s="75" t="s">
        <v>1137</v>
      </c>
    </row>
    <row r="586" spans="4:8" x14ac:dyDescent="0.25">
      <c r="D586" s="77" t="s">
        <v>964</v>
      </c>
      <c r="E586" s="78" t="s">
        <v>2102</v>
      </c>
      <c r="F586" s="79"/>
      <c r="G586" s="80" t="s">
        <v>1394</v>
      </c>
      <c r="H586" s="75" t="s">
        <v>1137</v>
      </c>
    </row>
    <row r="587" spans="4:8" x14ac:dyDescent="0.25">
      <c r="D587" s="77" t="s">
        <v>965</v>
      </c>
      <c r="E587" s="78" t="s">
        <v>2103</v>
      </c>
      <c r="F587" s="79"/>
      <c r="G587" s="80" t="s">
        <v>1394</v>
      </c>
      <c r="H587" s="75" t="s">
        <v>1137</v>
      </c>
    </row>
    <row r="588" spans="4:8" x14ac:dyDescent="0.25">
      <c r="D588" s="77" t="s">
        <v>966</v>
      </c>
      <c r="E588" s="78" t="s">
        <v>2104</v>
      </c>
      <c r="F588" s="79"/>
      <c r="G588" s="80" t="s">
        <v>1394</v>
      </c>
      <c r="H588" s="75" t="s">
        <v>1137</v>
      </c>
    </row>
    <row r="589" spans="4:8" ht="24" x14ac:dyDescent="0.25">
      <c r="D589" s="77" t="s">
        <v>967</v>
      </c>
      <c r="E589" s="78" t="s">
        <v>2105</v>
      </c>
      <c r="F589" s="79"/>
      <c r="G589" s="80" t="s">
        <v>1394</v>
      </c>
      <c r="H589" s="75" t="s">
        <v>1137</v>
      </c>
    </row>
    <row r="590" spans="4:8" ht="24" x14ac:dyDescent="0.25">
      <c r="D590" s="77" t="s">
        <v>968</v>
      </c>
      <c r="E590" s="78" t="s">
        <v>2106</v>
      </c>
      <c r="F590" s="79"/>
      <c r="G590" s="80" t="s">
        <v>1394</v>
      </c>
      <c r="H590" s="75" t="s">
        <v>1137</v>
      </c>
    </row>
    <row r="591" spans="4:8" ht="24" x14ac:dyDescent="0.25">
      <c r="D591" s="77" t="s">
        <v>969</v>
      </c>
      <c r="E591" s="78" t="s">
        <v>2107</v>
      </c>
      <c r="F591" s="79"/>
      <c r="G591" s="80" t="s">
        <v>1394</v>
      </c>
      <c r="H591" s="75" t="s">
        <v>1137</v>
      </c>
    </row>
    <row r="592" spans="4:8" ht="24" x14ac:dyDescent="0.25">
      <c r="D592" s="77" t="s">
        <v>970</v>
      </c>
      <c r="E592" s="78" t="s">
        <v>2108</v>
      </c>
      <c r="F592" s="79"/>
      <c r="G592" s="80" t="s">
        <v>1394</v>
      </c>
      <c r="H592" s="75" t="s">
        <v>1137</v>
      </c>
    </row>
    <row r="593" spans="4:8" ht="24" x14ac:dyDescent="0.25">
      <c r="D593" s="77" t="s">
        <v>971</v>
      </c>
      <c r="E593" s="78" t="s">
        <v>2109</v>
      </c>
      <c r="F593" s="79"/>
      <c r="G593" s="80" t="s">
        <v>1394</v>
      </c>
      <c r="H593" s="75" t="s">
        <v>1137</v>
      </c>
    </row>
    <row r="594" spans="4:8" x14ac:dyDescent="0.25">
      <c r="D594" s="77" t="s">
        <v>972</v>
      </c>
      <c r="E594" s="78" t="s">
        <v>2110</v>
      </c>
      <c r="F594" s="79"/>
      <c r="G594" s="80" t="s">
        <v>1394</v>
      </c>
      <c r="H594" s="75" t="s">
        <v>1137</v>
      </c>
    </row>
    <row r="595" spans="4:8" x14ac:dyDescent="0.25">
      <c r="D595" s="77" t="s">
        <v>973</v>
      </c>
      <c r="E595" s="78" t="s">
        <v>2111</v>
      </c>
      <c r="F595" s="79"/>
      <c r="G595" s="80" t="s">
        <v>1394</v>
      </c>
      <c r="H595" s="75" t="s">
        <v>1137</v>
      </c>
    </row>
    <row r="596" spans="4:8" ht="48" x14ac:dyDescent="0.25">
      <c r="D596" s="77" t="s">
        <v>974</v>
      </c>
      <c r="E596" s="78" t="s">
        <v>2112</v>
      </c>
      <c r="F596" s="79"/>
      <c r="G596" s="80" t="s">
        <v>1394</v>
      </c>
      <c r="H596" s="75" t="s">
        <v>1137</v>
      </c>
    </row>
    <row r="597" spans="4:8" x14ac:dyDescent="0.25">
      <c r="D597" s="77" t="s">
        <v>975</v>
      </c>
      <c r="E597" s="78" t="s">
        <v>2113</v>
      </c>
      <c r="F597" s="79"/>
      <c r="G597" s="80" t="s">
        <v>1394</v>
      </c>
      <c r="H597" s="75" t="s">
        <v>1137</v>
      </c>
    </row>
    <row r="598" spans="4:8" x14ac:dyDescent="0.25">
      <c r="D598" s="77" t="s">
        <v>976</v>
      </c>
      <c r="E598" s="78" t="s">
        <v>2114</v>
      </c>
      <c r="F598" s="79"/>
      <c r="G598" s="80" t="s">
        <v>1394</v>
      </c>
      <c r="H598" s="75" t="s">
        <v>1137</v>
      </c>
    </row>
    <row r="599" spans="4:8" x14ac:dyDescent="0.25">
      <c r="D599" s="77" t="s">
        <v>977</v>
      </c>
      <c r="E599" s="78" t="s">
        <v>2115</v>
      </c>
      <c r="F599" s="79"/>
      <c r="G599" s="80" t="s">
        <v>1394</v>
      </c>
      <c r="H599" s="75" t="s">
        <v>1137</v>
      </c>
    </row>
    <row r="600" spans="4:8" ht="24" x14ac:dyDescent="0.25">
      <c r="D600" s="77" t="s">
        <v>978</v>
      </c>
      <c r="E600" s="78" t="s">
        <v>2116</v>
      </c>
      <c r="F600" s="79"/>
      <c r="G600" s="80" t="s">
        <v>1394</v>
      </c>
      <c r="H600" s="75" t="s">
        <v>1137</v>
      </c>
    </row>
    <row r="601" spans="4:8" ht="24" x14ac:dyDescent="0.25">
      <c r="D601" s="77" t="s">
        <v>979</v>
      </c>
      <c r="E601" s="78" t="s">
        <v>2117</v>
      </c>
      <c r="F601" s="79"/>
      <c r="G601" s="80" t="s">
        <v>1394</v>
      </c>
      <c r="H601" s="75" t="s">
        <v>1137</v>
      </c>
    </row>
    <row r="602" spans="4:8" x14ac:dyDescent="0.25">
      <c r="D602" s="77" t="s">
        <v>980</v>
      </c>
      <c r="E602" s="78" t="s">
        <v>2118</v>
      </c>
      <c r="F602" s="79"/>
      <c r="G602" s="80" t="s">
        <v>1394</v>
      </c>
      <c r="H602" s="75" t="s">
        <v>1137</v>
      </c>
    </row>
    <row r="603" spans="4:8" ht="24" x14ac:dyDescent="0.25">
      <c r="D603" s="77" t="s">
        <v>981</v>
      </c>
      <c r="E603" s="78" t="s">
        <v>2119</v>
      </c>
      <c r="F603" s="79"/>
      <c r="G603" s="80" t="s">
        <v>1394</v>
      </c>
      <c r="H603" s="75" t="s">
        <v>1137</v>
      </c>
    </row>
    <row r="604" spans="4:8" ht="24" x14ac:dyDescent="0.25">
      <c r="D604" s="77" t="s">
        <v>982</v>
      </c>
      <c r="E604" s="78" t="s">
        <v>2120</v>
      </c>
      <c r="F604" s="79"/>
      <c r="G604" s="80" t="s">
        <v>1394</v>
      </c>
      <c r="H604" s="75" t="s">
        <v>1137</v>
      </c>
    </row>
    <row r="605" spans="4:8" ht="36" x14ac:dyDescent="0.25">
      <c r="D605" s="77" t="s">
        <v>983</v>
      </c>
      <c r="E605" s="78" t="s">
        <v>2121</v>
      </c>
      <c r="F605" s="79"/>
      <c r="G605" s="80" t="s">
        <v>1394</v>
      </c>
      <c r="H605" s="75" t="s">
        <v>1137</v>
      </c>
    </row>
    <row r="606" spans="4:8" ht="36" x14ac:dyDescent="0.25">
      <c r="D606" s="77" t="s">
        <v>984</v>
      </c>
      <c r="E606" s="78" t="s">
        <v>2122</v>
      </c>
      <c r="F606" s="79"/>
      <c r="G606" s="80" t="s">
        <v>1394</v>
      </c>
      <c r="H606" s="75" t="s">
        <v>1137</v>
      </c>
    </row>
    <row r="607" spans="4:8" ht="36" x14ac:dyDescent="0.25">
      <c r="D607" s="77" t="s">
        <v>985</v>
      </c>
      <c r="E607" s="78" t="s">
        <v>2123</v>
      </c>
      <c r="F607" s="79"/>
      <c r="G607" s="80" t="s">
        <v>1394</v>
      </c>
      <c r="H607" s="75" t="s">
        <v>1137</v>
      </c>
    </row>
    <row r="608" spans="4:8" ht="36" x14ac:dyDescent="0.25">
      <c r="D608" s="77" t="s">
        <v>986</v>
      </c>
      <c r="E608" s="78" t="s">
        <v>2124</v>
      </c>
      <c r="F608" s="79"/>
      <c r="G608" s="80" t="s">
        <v>1394</v>
      </c>
      <c r="H608" s="75" t="s">
        <v>1137</v>
      </c>
    </row>
    <row r="609" spans="4:8" ht="36" x14ac:dyDescent="0.25">
      <c r="D609" s="77" t="s">
        <v>987</v>
      </c>
      <c r="E609" s="78" t="s">
        <v>2125</v>
      </c>
      <c r="F609" s="79"/>
      <c r="G609" s="80" t="s">
        <v>1394</v>
      </c>
      <c r="H609" s="75" t="s">
        <v>1137</v>
      </c>
    </row>
    <row r="610" spans="4:8" ht="36" x14ac:dyDescent="0.25">
      <c r="D610" s="77" t="s">
        <v>988</v>
      </c>
      <c r="E610" s="78" t="s">
        <v>2126</v>
      </c>
      <c r="F610" s="79"/>
      <c r="G610" s="80" t="s">
        <v>1394</v>
      </c>
      <c r="H610" s="75" t="s">
        <v>1137</v>
      </c>
    </row>
    <row r="611" spans="4:8" ht="24" x14ac:dyDescent="0.25">
      <c r="D611" s="77" t="s">
        <v>989</v>
      </c>
      <c r="E611" s="78" t="s">
        <v>2127</v>
      </c>
      <c r="F611" s="79"/>
      <c r="G611" s="80" t="s">
        <v>1394</v>
      </c>
      <c r="H611" s="75" t="s">
        <v>1137</v>
      </c>
    </row>
    <row r="612" spans="4:8" ht="24" x14ac:dyDescent="0.25">
      <c r="D612" s="77" t="s">
        <v>990</v>
      </c>
      <c r="E612" s="78" t="s">
        <v>2128</v>
      </c>
      <c r="F612" s="79"/>
      <c r="G612" s="80" t="s">
        <v>1394</v>
      </c>
      <c r="H612" s="75" t="s">
        <v>1137</v>
      </c>
    </row>
    <row r="613" spans="4:8" ht="24" x14ac:dyDescent="0.25">
      <c r="D613" s="77" t="s">
        <v>991</v>
      </c>
      <c r="E613" s="78" t="s">
        <v>2129</v>
      </c>
      <c r="F613" s="79"/>
      <c r="G613" s="80" t="s">
        <v>1394</v>
      </c>
      <c r="H613" s="75" t="s">
        <v>1137</v>
      </c>
    </row>
    <row r="614" spans="4:8" x14ac:dyDescent="0.25">
      <c r="D614" s="77" t="s">
        <v>992</v>
      </c>
      <c r="E614" s="78" t="s">
        <v>2130</v>
      </c>
      <c r="F614" s="79"/>
      <c r="G614" s="80" t="s">
        <v>1394</v>
      </c>
      <c r="H614" s="75" t="s">
        <v>1137</v>
      </c>
    </row>
    <row r="615" spans="4:8" x14ac:dyDescent="0.25">
      <c r="D615" s="77" t="s">
        <v>993</v>
      </c>
      <c r="E615" s="78" t="s">
        <v>2131</v>
      </c>
      <c r="F615" s="79"/>
      <c r="G615" s="80" t="s">
        <v>1394</v>
      </c>
      <c r="H615" s="75" t="s">
        <v>1137</v>
      </c>
    </row>
    <row r="616" spans="4:8" ht="24" x14ac:dyDescent="0.25">
      <c r="D616" s="77" t="s">
        <v>994</v>
      </c>
      <c r="E616" s="78" t="s">
        <v>2132</v>
      </c>
      <c r="F616" s="79"/>
      <c r="G616" s="80" t="s">
        <v>1394</v>
      </c>
      <c r="H616" s="75" t="s">
        <v>1137</v>
      </c>
    </row>
    <row r="617" spans="4:8" ht="24" x14ac:dyDescent="0.25">
      <c r="D617" s="77" t="s">
        <v>995</v>
      </c>
      <c r="E617" s="78" t="s">
        <v>2133</v>
      </c>
      <c r="F617" s="79"/>
      <c r="G617" s="80" t="s">
        <v>1394</v>
      </c>
      <c r="H617" s="75" t="s">
        <v>1137</v>
      </c>
    </row>
    <row r="618" spans="4:8" ht="36" x14ac:dyDescent="0.25">
      <c r="D618" s="77" t="s">
        <v>996</v>
      </c>
      <c r="E618" s="78" t="s">
        <v>2134</v>
      </c>
      <c r="F618" s="79"/>
      <c r="G618" s="80" t="s">
        <v>1394</v>
      </c>
      <c r="H618" s="75" t="s">
        <v>1137</v>
      </c>
    </row>
    <row r="619" spans="4:8" ht="36" x14ac:dyDescent="0.25">
      <c r="D619" s="77" t="s">
        <v>997</v>
      </c>
      <c r="E619" s="78" t="s">
        <v>2135</v>
      </c>
      <c r="F619" s="79"/>
      <c r="G619" s="80" t="s">
        <v>1394</v>
      </c>
      <c r="H619" s="75" t="s">
        <v>1137</v>
      </c>
    </row>
    <row r="620" spans="4:8" ht="36" x14ac:dyDescent="0.25">
      <c r="D620" s="77" t="s">
        <v>998</v>
      </c>
      <c r="E620" s="78" t="s">
        <v>2136</v>
      </c>
      <c r="F620" s="79"/>
      <c r="G620" s="80" t="s">
        <v>1394</v>
      </c>
      <c r="H620" s="75" t="s">
        <v>1137</v>
      </c>
    </row>
    <row r="621" spans="4:8" ht="24" x14ac:dyDescent="0.25">
      <c r="D621" s="77" t="s">
        <v>999</v>
      </c>
      <c r="E621" s="78" t="s">
        <v>2137</v>
      </c>
      <c r="F621" s="79"/>
      <c r="G621" s="80" t="s">
        <v>1394</v>
      </c>
      <c r="H621" s="75" t="s">
        <v>1137</v>
      </c>
    </row>
    <row r="622" spans="4:8" ht="24" x14ac:dyDescent="0.25">
      <c r="D622" s="77" t="s">
        <v>1000</v>
      </c>
      <c r="E622" s="78" t="s">
        <v>2138</v>
      </c>
      <c r="F622" s="79"/>
      <c r="G622" s="80" t="s">
        <v>1394</v>
      </c>
      <c r="H622" s="75" t="s">
        <v>1137</v>
      </c>
    </row>
    <row r="623" spans="4:8" ht="24" x14ac:dyDescent="0.25">
      <c r="D623" s="77" t="s">
        <v>1001</v>
      </c>
      <c r="E623" s="78" t="s">
        <v>2139</v>
      </c>
      <c r="F623" s="79"/>
      <c r="G623" s="80" t="s">
        <v>1394</v>
      </c>
      <c r="H623" s="75" t="s">
        <v>1137</v>
      </c>
    </row>
    <row r="624" spans="4:8" ht="24" x14ac:dyDescent="0.25">
      <c r="D624" s="77" t="s">
        <v>1002</v>
      </c>
      <c r="E624" s="78" t="s">
        <v>2140</v>
      </c>
      <c r="F624" s="79"/>
      <c r="G624" s="80" t="s">
        <v>1394</v>
      </c>
      <c r="H624" s="75" t="s">
        <v>1137</v>
      </c>
    </row>
    <row r="625" spans="4:8" ht="24" x14ac:dyDescent="0.25">
      <c r="D625" s="77" t="s">
        <v>1003</v>
      </c>
      <c r="E625" s="78" t="s">
        <v>2141</v>
      </c>
      <c r="F625" s="79"/>
      <c r="G625" s="80" t="s">
        <v>1394</v>
      </c>
      <c r="H625" s="75" t="s">
        <v>1137</v>
      </c>
    </row>
    <row r="626" spans="4:8" ht="24" x14ac:dyDescent="0.25">
      <c r="D626" s="77" t="s">
        <v>1004</v>
      </c>
      <c r="E626" s="78" t="s">
        <v>2142</v>
      </c>
      <c r="F626" s="79"/>
      <c r="G626" s="80" t="s">
        <v>1394</v>
      </c>
      <c r="H626" s="75" t="s">
        <v>1137</v>
      </c>
    </row>
    <row r="627" spans="4:8" ht="24" x14ac:dyDescent="0.25">
      <c r="D627" s="77" t="s">
        <v>1005</v>
      </c>
      <c r="E627" s="78" t="s">
        <v>2143</v>
      </c>
      <c r="F627" s="79"/>
      <c r="G627" s="80" t="s">
        <v>1394</v>
      </c>
      <c r="H627" s="75" t="s">
        <v>1137</v>
      </c>
    </row>
    <row r="628" spans="4:8" ht="24" x14ac:dyDescent="0.25">
      <c r="D628" s="77" t="s">
        <v>1006</v>
      </c>
      <c r="E628" s="78" t="s">
        <v>2144</v>
      </c>
      <c r="F628" s="79"/>
      <c r="G628" s="80" t="s">
        <v>1394</v>
      </c>
      <c r="H628" s="75" t="s">
        <v>1137</v>
      </c>
    </row>
    <row r="629" spans="4:8" x14ac:dyDescent="0.25">
      <c r="D629" s="77" t="s">
        <v>1007</v>
      </c>
      <c r="E629" s="78" t="s">
        <v>2145</v>
      </c>
      <c r="F629" s="79"/>
      <c r="G629" s="80" t="s">
        <v>1394</v>
      </c>
      <c r="H629" s="75" t="s">
        <v>1137</v>
      </c>
    </row>
    <row r="630" spans="4:8" x14ac:dyDescent="0.25">
      <c r="D630" s="77" t="s">
        <v>1008</v>
      </c>
      <c r="E630" s="78" t="s">
        <v>2146</v>
      </c>
      <c r="F630" s="79"/>
      <c r="G630" s="80" t="s">
        <v>1394</v>
      </c>
      <c r="H630" s="75" t="s">
        <v>1137</v>
      </c>
    </row>
    <row r="631" spans="4:8" x14ac:dyDescent="0.25">
      <c r="D631" s="77" t="s">
        <v>1009</v>
      </c>
      <c r="E631" s="78" t="s">
        <v>2147</v>
      </c>
      <c r="F631" s="79"/>
      <c r="G631" s="80" t="s">
        <v>1394</v>
      </c>
      <c r="H631" s="75" t="s">
        <v>1137</v>
      </c>
    </row>
    <row r="632" spans="4:8" x14ac:dyDescent="0.25">
      <c r="D632" s="77" t="s">
        <v>1010</v>
      </c>
      <c r="E632" s="78" t="s">
        <v>2148</v>
      </c>
      <c r="F632" s="79"/>
      <c r="G632" s="80" t="s">
        <v>1394</v>
      </c>
      <c r="H632" s="75" t="s">
        <v>1137</v>
      </c>
    </row>
    <row r="633" spans="4:8" x14ac:dyDescent="0.25">
      <c r="D633" s="77" t="s">
        <v>1011</v>
      </c>
      <c r="E633" s="78" t="s">
        <v>2149</v>
      </c>
      <c r="F633" s="79"/>
      <c r="G633" s="80" t="s">
        <v>1394</v>
      </c>
      <c r="H633" s="75" t="s">
        <v>1137</v>
      </c>
    </row>
    <row r="634" spans="4:8" x14ac:dyDescent="0.25">
      <c r="D634" s="77" t="s">
        <v>1012</v>
      </c>
      <c r="E634" s="78" t="s">
        <v>2150</v>
      </c>
      <c r="F634" s="79"/>
      <c r="G634" s="80" t="s">
        <v>1394</v>
      </c>
      <c r="H634" s="75" t="s">
        <v>1137</v>
      </c>
    </row>
    <row r="635" spans="4:8" x14ac:dyDescent="0.25">
      <c r="D635" s="77" t="s">
        <v>1013</v>
      </c>
      <c r="E635" s="78" t="s">
        <v>2151</v>
      </c>
      <c r="F635" s="79"/>
      <c r="G635" s="80" t="s">
        <v>1394</v>
      </c>
      <c r="H635" s="75" t="s">
        <v>1137</v>
      </c>
    </row>
    <row r="636" spans="4:8" x14ac:dyDescent="0.25">
      <c r="D636" s="77" t="s">
        <v>1014</v>
      </c>
      <c r="E636" s="78" t="s">
        <v>2152</v>
      </c>
      <c r="F636" s="79"/>
      <c r="G636" s="80" t="s">
        <v>1394</v>
      </c>
      <c r="H636" s="75" t="s">
        <v>1137</v>
      </c>
    </row>
    <row r="637" spans="4:8" x14ac:dyDescent="0.25">
      <c r="D637" s="77" t="s">
        <v>1015</v>
      </c>
      <c r="E637" s="78" t="s">
        <v>2153</v>
      </c>
      <c r="F637" s="79"/>
      <c r="G637" s="80" t="s">
        <v>1394</v>
      </c>
      <c r="H637" s="75" t="s">
        <v>1137</v>
      </c>
    </row>
    <row r="638" spans="4:8" ht="24" x14ac:dyDescent="0.25">
      <c r="D638" s="77" t="s">
        <v>1016</v>
      </c>
      <c r="E638" s="78" t="s">
        <v>2154</v>
      </c>
      <c r="F638" s="79"/>
      <c r="G638" s="80" t="s">
        <v>1394</v>
      </c>
      <c r="H638" s="75" t="s">
        <v>1137</v>
      </c>
    </row>
    <row r="639" spans="4:8" ht="24" x14ac:dyDescent="0.25">
      <c r="D639" s="77" t="s">
        <v>1017</v>
      </c>
      <c r="E639" s="78" t="s">
        <v>2155</v>
      </c>
      <c r="F639" s="79"/>
      <c r="G639" s="80" t="s">
        <v>1394</v>
      </c>
      <c r="H639" s="75" t="s">
        <v>1137</v>
      </c>
    </row>
    <row r="640" spans="4:8" ht="24" x14ac:dyDescent="0.25">
      <c r="D640" s="77" t="s">
        <v>1018</v>
      </c>
      <c r="E640" s="78" t="s">
        <v>2156</v>
      </c>
      <c r="F640" s="79"/>
      <c r="G640" s="80" t="s">
        <v>1394</v>
      </c>
      <c r="H640" s="75" t="s">
        <v>1137</v>
      </c>
    </row>
    <row r="641" spans="4:8" ht="24" x14ac:dyDescent="0.25">
      <c r="D641" s="77" t="s">
        <v>1019</v>
      </c>
      <c r="E641" s="78" t="s">
        <v>2157</v>
      </c>
      <c r="F641" s="79"/>
      <c r="G641" s="80" t="s">
        <v>1394</v>
      </c>
      <c r="H641" s="75" t="s">
        <v>1137</v>
      </c>
    </row>
    <row r="642" spans="4:8" ht="24" x14ac:dyDescent="0.25">
      <c r="D642" s="77" t="s">
        <v>1020</v>
      </c>
      <c r="E642" s="78" t="s">
        <v>2158</v>
      </c>
      <c r="F642" s="79"/>
      <c r="G642" s="80" t="s">
        <v>1394</v>
      </c>
      <c r="H642" s="75" t="s">
        <v>1137</v>
      </c>
    </row>
    <row r="643" spans="4:8" ht="24" x14ac:dyDescent="0.25">
      <c r="D643" s="77" t="s">
        <v>1021</v>
      </c>
      <c r="E643" s="78" t="s">
        <v>2159</v>
      </c>
      <c r="F643" s="79"/>
      <c r="G643" s="80" t="s">
        <v>1394</v>
      </c>
      <c r="H643" s="75" t="s">
        <v>1137</v>
      </c>
    </row>
    <row r="644" spans="4:8" ht="24" x14ac:dyDescent="0.25">
      <c r="D644" s="77" t="s">
        <v>1022</v>
      </c>
      <c r="E644" s="78" t="s">
        <v>2160</v>
      </c>
      <c r="F644" s="79"/>
      <c r="G644" s="80" t="s">
        <v>1394</v>
      </c>
      <c r="H644" s="75" t="s">
        <v>1137</v>
      </c>
    </row>
    <row r="645" spans="4:8" ht="24" x14ac:dyDescent="0.25">
      <c r="D645" s="77" t="s">
        <v>1023</v>
      </c>
      <c r="E645" s="78" t="s">
        <v>2161</v>
      </c>
      <c r="F645" s="79"/>
      <c r="G645" s="80" t="s">
        <v>1394</v>
      </c>
      <c r="H645" s="75" t="s">
        <v>1137</v>
      </c>
    </row>
    <row r="646" spans="4:8" ht="24" x14ac:dyDescent="0.25">
      <c r="D646" s="77" t="s">
        <v>1024</v>
      </c>
      <c r="E646" s="78" t="s">
        <v>2162</v>
      </c>
      <c r="F646" s="79"/>
      <c r="G646" s="80" t="s">
        <v>1394</v>
      </c>
      <c r="H646" s="75" t="s">
        <v>1137</v>
      </c>
    </row>
    <row r="647" spans="4:8" ht="24" x14ac:dyDescent="0.25">
      <c r="D647" s="77" t="s">
        <v>1025</v>
      </c>
      <c r="E647" s="78" t="s">
        <v>2163</v>
      </c>
      <c r="F647" s="79"/>
      <c r="G647" s="80" t="s">
        <v>1394</v>
      </c>
      <c r="H647" s="75" t="s">
        <v>1137</v>
      </c>
    </row>
    <row r="648" spans="4:8" ht="36" x14ac:dyDescent="0.25">
      <c r="D648" s="77" t="s">
        <v>1026</v>
      </c>
      <c r="E648" s="78" t="s">
        <v>2164</v>
      </c>
      <c r="F648" s="79"/>
      <c r="G648" s="80" t="s">
        <v>1394</v>
      </c>
      <c r="H648" s="75" t="s">
        <v>1137</v>
      </c>
    </row>
    <row r="649" spans="4:8" ht="36" x14ac:dyDescent="0.25">
      <c r="D649" s="77" t="s">
        <v>1027</v>
      </c>
      <c r="E649" s="78" t="s">
        <v>2165</v>
      </c>
      <c r="F649" s="79"/>
      <c r="G649" s="80" t="s">
        <v>1394</v>
      </c>
      <c r="H649" s="75" t="s">
        <v>1137</v>
      </c>
    </row>
    <row r="650" spans="4:8" ht="36" x14ac:dyDescent="0.25">
      <c r="D650" s="77" t="s">
        <v>1028</v>
      </c>
      <c r="E650" s="78" t="s">
        <v>2166</v>
      </c>
      <c r="F650" s="79"/>
      <c r="G650" s="80" t="s">
        <v>1394</v>
      </c>
      <c r="H650" s="75" t="s">
        <v>1137</v>
      </c>
    </row>
    <row r="651" spans="4:8" x14ac:dyDescent="0.25">
      <c r="D651" s="77" t="s">
        <v>1029</v>
      </c>
      <c r="E651" s="78" t="s">
        <v>2167</v>
      </c>
      <c r="F651" s="79"/>
      <c r="G651" s="80" t="s">
        <v>1394</v>
      </c>
      <c r="H651" s="75" t="s">
        <v>1137</v>
      </c>
    </row>
    <row r="652" spans="4:8" x14ac:dyDescent="0.25">
      <c r="D652" s="77" t="s">
        <v>1030</v>
      </c>
      <c r="E652" s="78" t="s">
        <v>2168</v>
      </c>
      <c r="F652" s="79"/>
      <c r="G652" s="80" t="s">
        <v>1394</v>
      </c>
      <c r="H652" s="75" t="s">
        <v>1137</v>
      </c>
    </row>
    <row r="653" spans="4:8" x14ac:dyDescent="0.25">
      <c r="D653" s="77" t="s">
        <v>1031</v>
      </c>
      <c r="E653" s="78" t="s">
        <v>2169</v>
      </c>
      <c r="F653" s="79"/>
      <c r="G653" s="80" t="s">
        <v>1394</v>
      </c>
      <c r="H653" s="75" t="s">
        <v>1137</v>
      </c>
    </row>
    <row r="654" spans="4:8" x14ac:dyDescent="0.25">
      <c r="D654" s="77" t="s">
        <v>1032</v>
      </c>
      <c r="E654" s="78" t="s">
        <v>2170</v>
      </c>
      <c r="F654" s="79"/>
      <c r="G654" s="80" t="s">
        <v>1394</v>
      </c>
      <c r="H654" s="75" t="s">
        <v>1137</v>
      </c>
    </row>
    <row r="655" spans="4:8" x14ac:dyDescent="0.25">
      <c r="D655" s="77" t="s">
        <v>1033</v>
      </c>
      <c r="E655" s="78" t="s">
        <v>2171</v>
      </c>
      <c r="F655" s="79"/>
      <c r="G655" s="80" t="s">
        <v>1394</v>
      </c>
      <c r="H655" s="75" t="s">
        <v>1137</v>
      </c>
    </row>
    <row r="656" spans="4:8" x14ac:dyDescent="0.25">
      <c r="D656" s="77" t="s">
        <v>1034</v>
      </c>
      <c r="E656" s="78" t="s">
        <v>2172</v>
      </c>
      <c r="F656" s="79"/>
      <c r="G656" s="80" t="s">
        <v>1394</v>
      </c>
      <c r="H656" s="75" t="s">
        <v>1137</v>
      </c>
    </row>
    <row r="657" spans="4:8" x14ac:dyDescent="0.25">
      <c r="D657" s="77" t="s">
        <v>1035</v>
      </c>
      <c r="E657" s="78" t="s">
        <v>2173</v>
      </c>
      <c r="F657" s="79"/>
      <c r="G657" s="80" t="s">
        <v>1394</v>
      </c>
      <c r="H657" s="75" t="s">
        <v>1137</v>
      </c>
    </row>
    <row r="658" spans="4:8" x14ac:dyDescent="0.25">
      <c r="D658" s="77" t="s">
        <v>1036</v>
      </c>
      <c r="E658" s="78" t="s">
        <v>2174</v>
      </c>
      <c r="F658" s="79"/>
      <c r="G658" s="80" t="s">
        <v>1394</v>
      </c>
      <c r="H658" s="75" t="s">
        <v>1137</v>
      </c>
    </row>
    <row r="659" spans="4:8" x14ac:dyDescent="0.25">
      <c r="D659" s="77" t="s">
        <v>1037</v>
      </c>
      <c r="E659" s="78" t="s">
        <v>2175</v>
      </c>
      <c r="F659" s="79"/>
      <c r="G659" s="80" t="s">
        <v>1394</v>
      </c>
      <c r="H659" s="75" t="s">
        <v>1137</v>
      </c>
    </row>
    <row r="660" spans="4:8" x14ac:dyDescent="0.25">
      <c r="D660" s="77" t="s">
        <v>1038</v>
      </c>
      <c r="E660" s="78" t="s">
        <v>2176</v>
      </c>
      <c r="F660" s="79"/>
      <c r="G660" s="80" t="s">
        <v>1394</v>
      </c>
      <c r="H660" s="75" t="s">
        <v>1137</v>
      </c>
    </row>
    <row r="661" spans="4:8" x14ac:dyDescent="0.25">
      <c r="D661" s="77" t="s">
        <v>1039</v>
      </c>
      <c r="E661" s="78" t="s">
        <v>2177</v>
      </c>
      <c r="F661" s="79"/>
      <c r="G661" s="80" t="s">
        <v>1394</v>
      </c>
      <c r="H661" s="75" t="s">
        <v>1137</v>
      </c>
    </row>
    <row r="662" spans="4:8" x14ac:dyDescent="0.25">
      <c r="D662" s="77" t="s">
        <v>1040</v>
      </c>
      <c r="E662" s="78" t="s">
        <v>2178</v>
      </c>
      <c r="F662" s="79"/>
      <c r="G662" s="80" t="s">
        <v>1394</v>
      </c>
      <c r="H662" s="75" t="s">
        <v>1137</v>
      </c>
    </row>
    <row r="663" spans="4:8" x14ac:dyDescent="0.25">
      <c r="D663" s="77" t="s">
        <v>1041</v>
      </c>
      <c r="E663" s="78" t="s">
        <v>2179</v>
      </c>
      <c r="F663" s="79"/>
      <c r="G663" s="80" t="s">
        <v>1394</v>
      </c>
      <c r="H663" s="75" t="s">
        <v>1137</v>
      </c>
    </row>
    <row r="664" spans="4:8" x14ac:dyDescent="0.25">
      <c r="D664" s="77" t="s">
        <v>1042</v>
      </c>
      <c r="E664" s="78" t="s">
        <v>2180</v>
      </c>
      <c r="F664" s="79"/>
      <c r="G664" s="80" t="s">
        <v>1394</v>
      </c>
      <c r="H664" s="75" t="s">
        <v>1137</v>
      </c>
    </row>
    <row r="665" spans="4:8" x14ac:dyDescent="0.25">
      <c r="D665" s="77" t="s">
        <v>1043</v>
      </c>
      <c r="E665" s="78" t="s">
        <v>2181</v>
      </c>
      <c r="F665" s="79"/>
      <c r="G665" s="80" t="s">
        <v>1394</v>
      </c>
      <c r="H665" s="75" t="s">
        <v>1137</v>
      </c>
    </row>
    <row r="666" spans="4:8" x14ac:dyDescent="0.25">
      <c r="D666" s="77" t="s">
        <v>1044</v>
      </c>
      <c r="E666" s="78" t="s">
        <v>2182</v>
      </c>
      <c r="F666" s="79"/>
      <c r="G666" s="80" t="s">
        <v>1394</v>
      </c>
      <c r="H666" s="75" t="s">
        <v>1137</v>
      </c>
    </row>
    <row r="667" spans="4:8" x14ac:dyDescent="0.25">
      <c r="D667" s="77" t="s">
        <v>1045</v>
      </c>
      <c r="E667" s="78" t="s">
        <v>2183</v>
      </c>
      <c r="F667" s="79"/>
      <c r="G667" s="80" t="s">
        <v>1394</v>
      </c>
      <c r="H667" s="75" t="s">
        <v>1137</v>
      </c>
    </row>
    <row r="668" spans="4:8" x14ac:dyDescent="0.25">
      <c r="D668" s="77" t="s">
        <v>1046</v>
      </c>
      <c r="E668" s="78" t="s">
        <v>2184</v>
      </c>
      <c r="F668" s="79"/>
      <c r="G668" s="80" t="s">
        <v>1394</v>
      </c>
      <c r="H668" s="75" t="s">
        <v>1137</v>
      </c>
    </row>
    <row r="669" spans="4:8" x14ac:dyDescent="0.25">
      <c r="D669" s="77" t="s">
        <v>1047</v>
      </c>
      <c r="E669" s="78" t="s">
        <v>2185</v>
      </c>
      <c r="F669" s="79"/>
      <c r="G669" s="80" t="s">
        <v>1394</v>
      </c>
      <c r="H669" s="75" t="s">
        <v>1137</v>
      </c>
    </row>
    <row r="670" spans="4:8" x14ac:dyDescent="0.25">
      <c r="D670" s="77" t="s">
        <v>1048</v>
      </c>
      <c r="E670" s="78" t="s">
        <v>2186</v>
      </c>
      <c r="F670" s="79"/>
      <c r="G670" s="80" t="s">
        <v>1394</v>
      </c>
      <c r="H670" s="75" t="s">
        <v>1137</v>
      </c>
    </row>
    <row r="671" spans="4:8" x14ac:dyDescent="0.25">
      <c r="D671" s="77" t="s">
        <v>1049</v>
      </c>
      <c r="E671" s="78" t="s">
        <v>2187</v>
      </c>
      <c r="F671" s="79"/>
      <c r="G671" s="80" t="s">
        <v>1394</v>
      </c>
      <c r="H671" s="75" t="s">
        <v>1137</v>
      </c>
    </row>
    <row r="672" spans="4:8" x14ac:dyDescent="0.25">
      <c r="D672" s="77" t="s">
        <v>1050</v>
      </c>
      <c r="E672" s="78" t="s">
        <v>2188</v>
      </c>
      <c r="F672" s="79"/>
      <c r="G672" s="80" t="s">
        <v>1394</v>
      </c>
      <c r="H672" s="75" t="s">
        <v>1137</v>
      </c>
    </row>
    <row r="673" spans="4:8" x14ac:dyDescent="0.25">
      <c r="D673" s="77" t="s">
        <v>1051</v>
      </c>
      <c r="E673" s="78" t="s">
        <v>2189</v>
      </c>
      <c r="F673" s="79"/>
      <c r="G673" s="80" t="s">
        <v>1394</v>
      </c>
      <c r="H673" s="75" t="s">
        <v>1137</v>
      </c>
    </row>
    <row r="674" spans="4:8" x14ac:dyDescent="0.25">
      <c r="D674" s="77" t="s">
        <v>1052</v>
      </c>
      <c r="E674" s="78" t="s">
        <v>2190</v>
      </c>
      <c r="F674" s="79"/>
      <c r="G674" s="80" t="s">
        <v>1394</v>
      </c>
      <c r="H674" s="75" t="s">
        <v>1137</v>
      </c>
    </row>
    <row r="675" spans="4:8" x14ac:dyDescent="0.25">
      <c r="D675" s="77" t="s">
        <v>1053</v>
      </c>
      <c r="E675" s="78" t="s">
        <v>2191</v>
      </c>
      <c r="F675" s="79"/>
      <c r="G675" s="80" t="s">
        <v>1394</v>
      </c>
      <c r="H675" s="75" t="s">
        <v>1137</v>
      </c>
    </row>
    <row r="676" spans="4:8" x14ac:dyDescent="0.25">
      <c r="D676" s="77" t="s">
        <v>1054</v>
      </c>
      <c r="E676" s="78" t="s">
        <v>2192</v>
      </c>
      <c r="F676" s="79"/>
      <c r="G676" s="80" t="s">
        <v>1394</v>
      </c>
      <c r="H676" s="75" t="s">
        <v>1137</v>
      </c>
    </row>
    <row r="677" spans="4:8" x14ac:dyDescent="0.25">
      <c r="D677" s="77" t="s">
        <v>1055</v>
      </c>
      <c r="E677" s="78" t="s">
        <v>2193</v>
      </c>
      <c r="F677" s="79"/>
      <c r="G677" s="80" t="s">
        <v>1394</v>
      </c>
      <c r="H677" s="75" t="s">
        <v>1137</v>
      </c>
    </row>
    <row r="678" spans="4:8" x14ac:dyDescent="0.25">
      <c r="D678" s="77" t="s">
        <v>1056</v>
      </c>
      <c r="E678" s="78" t="s">
        <v>2194</v>
      </c>
      <c r="F678" s="79"/>
      <c r="G678" s="80" t="s">
        <v>1394</v>
      </c>
      <c r="H678" s="75" t="s">
        <v>1137</v>
      </c>
    </row>
    <row r="679" spans="4:8" x14ac:dyDescent="0.25">
      <c r="D679" s="77" t="s">
        <v>1057</v>
      </c>
      <c r="E679" s="78" t="s">
        <v>2195</v>
      </c>
      <c r="F679" s="79"/>
      <c r="G679" s="80" t="s">
        <v>2195</v>
      </c>
      <c r="H679" s="75" t="s">
        <v>1139</v>
      </c>
    </row>
    <row r="680" spans="4:8" x14ac:dyDescent="0.25">
      <c r="D680" s="77" t="s">
        <v>1058</v>
      </c>
      <c r="E680" s="78" t="s">
        <v>2196</v>
      </c>
      <c r="F680" s="79"/>
      <c r="G680" s="80" t="s">
        <v>2195</v>
      </c>
      <c r="H680" s="75" t="s">
        <v>1139</v>
      </c>
    </row>
    <row r="681" spans="4:8" x14ac:dyDescent="0.25">
      <c r="D681" s="77" t="s">
        <v>1059</v>
      </c>
      <c r="E681" s="78" t="s">
        <v>2197</v>
      </c>
      <c r="F681" s="79"/>
      <c r="G681" s="80" t="s">
        <v>2195</v>
      </c>
      <c r="H681" s="75" t="s">
        <v>1139</v>
      </c>
    </row>
    <row r="682" spans="4:8" x14ac:dyDescent="0.25">
      <c r="D682" s="77" t="s">
        <v>1060</v>
      </c>
      <c r="E682" s="78" t="s">
        <v>2198</v>
      </c>
      <c r="F682" s="79"/>
      <c r="G682" s="80" t="s">
        <v>2195</v>
      </c>
      <c r="H682" s="75" t="s">
        <v>1139</v>
      </c>
    </row>
    <row r="683" spans="4:8" x14ac:dyDescent="0.25">
      <c r="D683" s="77" t="s">
        <v>1061</v>
      </c>
      <c r="E683" s="78" t="s">
        <v>2199</v>
      </c>
      <c r="F683" s="79"/>
      <c r="G683" s="80" t="s">
        <v>2195</v>
      </c>
      <c r="H683" s="75" t="s">
        <v>1139</v>
      </c>
    </row>
    <row r="684" spans="4:8" x14ac:dyDescent="0.25">
      <c r="D684" s="77" t="s">
        <v>1062</v>
      </c>
      <c r="E684" s="78" t="s">
        <v>2200</v>
      </c>
      <c r="F684" s="79"/>
      <c r="G684" s="80" t="s">
        <v>2201</v>
      </c>
      <c r="H684" s="75" t="s">
        <v>1139</v>
      </c>
    </row>
    <row r="685" spans="4:8" x14ac:dyDescent="0.25">
      <c r="D685" s="77" t="s">
        <v>1063</v>
      </c>
      <c r="E685" s="78" t="s">
        <v>2202</v>
      </c>
      <c r="F685" s="79"/>
      <c r="G685" s="80" t="s">
        <v>2201</v>
      </c>
      <c r="H685" s="75" t="s">
        <v>1139</v>
      </c>
    </row>
    <row r="686" spans="4:8" x14ac:dyDescent="0.25">
      <c r="D686" s="77" t="s">
        <v>1064</v>
      </c>
      <c r="E686" s="78" t="s">
        <v>2203</v>
      </c>
      <c r="F686" s="79"/>
      <c r="G686" s="80" t="s">
        <v>2201</v>
      </c>
      <c r="H686" s="75" t="s">
        <v>1139</v>
      </c>
    </row>
    <row r="687" spans="4:8" x14ac:dyDescent="0.25">
      <c r="D687" s="77" t="s">
        <v>1065</v>
      </c>
      <c r="E687" s="78" t="s">
        <v>2204</v>
      </c>
      <c r="F687" s="79"/>
      <c r="G687" s="80" t="s">
        <v>2201</v>
      </c>
      <c r="H687" s="75" t="s">
        <v>1139</v>
      </c>
    </row>
    <row r="688" spans="4:8" x14ac:dyDescent="0.25">
      <c r="D688" s="77" t="s">
        <v>1066</v>
      </c>
      <c r="E688" s="78" t="s">
        <v>2205</v>
      </c>
      <c r="F688" s="79"/>
      <c r="G688" s="80" t="s">
        <v>2201</v>
      </c>
      <c r="H688" s="75" t="s">
        <v>1139</v>
      </c>
    </row>
    <row r="689" spans="4:8" x14ac:dyDescent="0.25">
      <c r="D689" s="77" t="s">
        <v>1067</v>
      </c>
      <c r="E689" s="78" t="s">
        <v>2206</v>
      </c>
      <c r="F689" s="79"/>
      <c r="G689" s="80" t="s">
        <v>2201</v>
      </c>
      <c r="H689" s="75" t="s">
        <v>1139</v>
      </c>
    </row>
    <row r="690" spans="4:8" x14ac:dyDescent="0.25">
      <c r="D690" s="77" t="s">
        <v>1068</v>
      </c>
      <c r="E690" s="78" t="s">
        <v>2207</v>
      </c>
      <c r="F690" s="79"/>
      <c r="G690" s="80" t="s">
        <v>2201</v>
      </c>
      <c r="H690" s="75" t="s">
        <v>1139</v>
      </c>
    </row>
    <row r="691" spans="4:8" x14ac:dyDescent="0.25">
      <c r="D691" s="77" t="s">
        <v>1069</v>
      </c>
      <c r="E691" s="78" t="s">
        <v>2208</v>
      </c>
      <c r="F691" s="79"/>
      <c r="G691" s="80" t="s">
        <v>2201</v>
      </c>
      <c r="H691" s="75" t="s">
        <v>1139</v>
      </c>
    </row>
    <row r="692" spans="4:8" x14ac:dyDescent="0.25">
      <c r="D692" s="77" t="s">
        <v>1070</v>
      </c>
      <c r="E692" s="78" t="s">
        <v>2209</v>
      </c>
      <c r="F692" s="79"/>
      <c r="G692" s="80" t="s">
        <v>2201</v>
      </c>
      <c r="H692" s="75" t="s">
        <v>1139</v>
      </c>
    </row>
    <row r="693" spans="4:8" x14ac:dyDescent="0.25">
      <c r="D693" s="77" t="s">
        <v>1071</v>
      </c>
      <c r="E693" s="78" t="s">
        <v>2210</v>
      </c>
      <c r="F693" s="79"/>
      <c r="G693" s="80" t="s">
        <v>2201</v>
      </c>
      <c r="H693" s="75" t="s">
        <v>1139</v>
      </c>
    </row>
    <row r="694" spans="4:8" x14ac:dyDescent="0.25">
      <c r="D694" s="77" t="s">
        <v>1072</v>
      </c>
      <c r="E694" s="78" t="s">
        <v>2211</v>
      </c>
      <c r="F694" s="79"/>
      <c r="G694" s="80" t="s">
        <v>2201</v>
      </c>
      <c r="H694" s="75" t="s">
        <v>1139</v>
      </c>
    </row>
    <row r="695" spans="4:8" ht="24" x14ac:dyDescent="0.25">
      <c r="D695" s="77" t="s">
        <v>1073</v>
      </c>
      <c r="E695" s="78" t="s">
        <v>2212</v>
      </c>
      <c r="F695" s="79"/>
      <c r="G695" s="80" t="s">
        <v>2201</v>
      </c>
      <c r="H695" s="75" t="s">
        <v>1139</v>
      </c>
    </row>
    <row r="696" spans="4:8" ht="24" x14ac:dyDescent="0.25">
      <c r="D696" s="77" t="s">
        <v>1074</v>
      </c>
      <c r="E696" s="78" t="s">
        <v>2213</v>
      </c>
      <c r="F696" s="79"/>
      <c r="G696" s="80" t="s">
        <v>2201</v>
      </c>
      <c r="H696" s="75" t="s">
        <v>1139</v>
      </c>
    </row>
    <row r="697" spans="4:8" ht="24" x14ac:dyDescent="0.25">
      <c r="D697" s="77" t="s">
        <v>1075</v>
      </c>
      <c r="E697" s="78" t="s">
        <v>2214</v>
      </c>
      <c r="F697" s="79"/>
      <c r="G697" s="80" t="s">
        <v>2201</v>
      </c>
      <c r="H697" s="75" t="s">
        <v>1139</v>
      </c>
    </row>
    <row r="698" spans="4:8" ht="24" x14ac:dyDescent="0.25">
      <c r="D698" s="77" t="s">
        <v>1076</v>
      </c>
      <c r="E698" s="78" t="s">
        <v>2215</v>
      </c>
      <c r="F698" s="79"/>
      <c r="G698" s="80" t="s">
        <v>2201</v>
      </c>
      <c r="H698" s="75" t="s">
        <v>1139</v>
      </c>
    </row>
    <row r="699" spans="4:8" ht="24" x14ac:dyDescent="0.25">
      <c r="D699" s="77" t="s">
        <v>1077</v>
      </c>
      <c r="E699" s="78" t="s">
        <v>2216</v>
      </c>
      <c r="F699" s="79"/>
      <c r="G699" s="80" t="s">
        <v>2201</v>
      </c>
      <c r="H699" s="75" t="s">
        <v>1139</v>
      </c>
    </row>
    <row r="700" spans="4:8" x14ac:dyDescent="0.25">
      <c r="D700" s="77" t="s">
        <v>1078</v>
      </c>
      <c r="E700" s="78" t="s">
        <v>2217</v>
      </c>
      <c r="F700" s="79"/>
      <c r="G700" s="80" t="s">
        <v>2201</v>
      </c>
      <c r="H700" s="75" t="s">
        <v>1139</v>
      </c>
    </row>
    <row r="701" spans="4:8" ht="24" x14ac:dyDescent="0.25">
      <c r="D701" s="77" t="s">
        <v>1079</v>
      </c>
      <c r="E701" s="78" t="s">
        <v>2218</v>
      </c>
      <c r="F701" s="79"/>
      <c r="G701" s="80" t="s">
        <v>2201</v>
      </c>
      <c r="H701" s="75" t="s">
        <v>1139</v>
      </c>
    </row>
    <row r="702" spans="4:8" x14ac:dyDescent="0.25">
      <c r="D702" s="77" t="s">
        <v>1080</v>
      </c>
      <c r="E702" s="78" t="s">
        <v>2219</v>
      </c>
      <c r="F702" s="79"/>
      <c r="G702" s="80" t="s">
        <v>2201</v>
      </c>
      <c r="H702" s="75" t="s">
        <v>1139</v>
      </c>
    </row>
    <row r="703" spans="4:8" ht="24" x14ac:dyDescent="0.25">
      <c r="D703" s="77" t="s">
        <v>1081</v>
      </c>
      <c r="E703" s="78" t="s">
        <v>2220</v>
      </c>
      <c r="F703" s="79"/>
      <c r="G703" s="80" t="s">
        <v>2201</v>
      </c>
      <c r="H703" s="75" t="s">
        <v>1139</v>
      </c>
    </row>
    <row r="704" spans="4:8" ht="24" x14ac:dyDescent="0.25">
      <c r="D704" s="77" t="s">
        <v>1082</v>
      </c>
      <c r="E704" s="78" t="s">
        <v>2221</v>
      </c>
      <c r="F704" s="79"/>
      <c r="G704" s="80" t="s">
        <v>2201</v>
      </c>
      <c r="H704" s="75" t="s">
        <v>1139</v>
      </c>
    </row>
    <row r="705" spans="4:8" ht="24" x14ac:dyDescent="0.25">
      <c r="D705" s="77" t="s">
        <v>1083</v>
      </c>
      <c r="E705" s="78" t="s">
        <v>2222</v>
      </c>
      <c r="F705" s="79"/>
      <c r="G705" s="80" t="s">
        <v>2201</v>
      </c>
      <c r="H705" s="75" t="s">
        <v>1139</v>
      </c>
    </row>
    <row r="706" spans="4:8" ht="24" x14ac:dyDescent="0.25">
      <c r="D706" s="77" t="s">
        <v>1084</v>
      </c>
      <c r="E706" s="78" t="s">
        <v>2223</v>
      </c>
      <c r="F706" s="79"/>
      <c r="G706" s="80" t="s">
        <v>2201</v>
      </c>
      <c r="H706" s="75" t="s">
        <v>1139</v>
      </c>
    </row>
    <row r="707" spans="4:8" ht="24" x14ac:dyDescent="0.25">
      <c r="D707" s="77" t="s">
        <v>1085</v>
      </c>
      <c r="E707" s="78" t="s">
        <v>2224</v>
      </c>
      <c r="F707" s="79"/>
      <c r="G707" s="80" t="s">
        <v>2201</v>
      </c>
      <c r="H707" s="75" t="s">
        <v>1139</v>
      </c>
    </row>
    <row r="708" spans="4:8" x14ac:dyDescent="0.25">
      <c r="D708" s="77" t="s">
        <v>1086</v>
      </c>
      <c r="E708" s="78" t="s">
        <v>2225</v>
      </c>
      <c r="F708" s="79"/>
      <c r="G708" s="80" t="s">
        <v>2201</v>
      </c>
      <c r="H708" s="75" t="s">
        <v>1139</v>
      </c>
    </row>
    <row r="709" spans="4:8" x14ac:dyDescent="0.25">
      <c r="D709" s="77" t="s">
        <v>1087</v>
      </c>
      <c r="E709" s="78" t="s">
        <v>2226</v>
      </c>
      <c r="F709" s="79"/>
      <c r="G709" s="80" t="s">
        <v>2201</v>
      </c>
      <c r="H709" s="75" t="s">
        <v>1139</v>
      </c>
    </row>
    <row r="710" spans="4:8" x14ac:dyDescent="0.25">
      <c r="D710" s="77" t="s">
        <v>1088</v>
      </c>
      <c r="E710" s="78" t="s">
        <v>2227</v>
      </c>
      <c r="F710" s="79"/>
      <c r="G710" s="80" t="s">
        <v>2201</v>
      </c>
      <c r="H710" s="75" t="s">
        <v>1139</v>
      </c>
    </row>
    <row r="711" spans="4:8" ht="24" x14ac:dyDescent="0.25">
      <c r="D711" s="77" t="s">
        <v>1089</v>
      </c>
      <c r="E711" s="78" t="s">
        <v>2228</v>
      </c>
      <c r="F711" s="79"/>
      <c r="G711" s="80" t="s">
        <v>2201</v>
      </c>
      <c r="H711" s="75" t="s">
        <v>1139</v>
      </c>
    </row>
    <row r="712" spans="4:8" ht="24" x14ac:dyDescent="0.25">
      <c r="D712" s="77" t="s">
        <v>1090</v>
      </c>
      <c r="E712" s="78" t="s">
        <v>2229</v>
      </c>
      <c r="F712" s="79"/>
      <c r="G712" s="80" t="s">
        <v>2201</v>
      </c>
      <c r="H712" s="75" t="s">
        <v>1139</v>
      </c>
    </row>
    <row r="713" spans="4:8" ht="24" x14ac:dyDescent="0.25">
      <c r="D713" s="77" t="s">
        <v>1091</v>
      </c>
      <c r="E713" s="78" t="s">
        <v>2230</v>
      </c>
      <c r="F713" s="79"/>
      <c r="G713" s="80" t="s">
        <v>2201</v>
      </c>
      <c r="H713" s="75" t="s">
        <v>1139</v>
      </c>
    </row>
    <row r="714" spans="4:8" ht="24" x14ac:dyDescent="0.25">
      <c r="D714" s="77" t="s">
        <v>1092</v>
      </c>
      <c r="E714" s="78" t="s">
        <v>2231</v>
      </c>
      <c r="F714" s="79"/>
      <c r="G714" s="80" t="s">
        <v>2201</v>
      </c>
      <c r="H714" s="75" t="s">
        <v>1139</v>
      </c>
    </row>
    <row r="715" spans="4:8" x14ac:dyDescent="0.25">
      <c r="D715" s="77" t="s">
        <v>1093</v>
      </c>
      <c r="E715" s="78" t="s">
        <v>2232</v>
      </c>
      <c r="F715" s="79"/>
      <c r="G715" s="80" t="s">
        <v>2201</v>
      </c>
      <c r="H715" s="75" t="s">
        <v>1139</v>
      </c>
    </row>
    <row r="716" spans="4:8" x14ac:dyDescent="0.25">
      <c r="D716" s="77" t="s">
        <v>1094</v>
      </c>
      <c r="E716" s="78" t="s">
        <v>2233</v>
      </c>
      <c r="F716" s="79"/>
      <c r="G716" s="80" t="s">
        <v>2201</v>
      </c>
      <c r="H716" s="75" t="s">
        <v>1139</v>
      </c>
    </row>
    <row r="717" spans="4:8" ht="24" x14ac:dyDescent="0.25">
      <c r="D717" s="77" t="s">
        <v>1095</v>
      </c>
      <c r="E717" s="78" t="s">
        <v>2234</v>
      </c>
      <c r="F717" s="79"/>
      <c r="G717" s="80" t="s">
        <v>2201</v>
      </c>
      <c r="H717" s="75" t="s">
        <v>1139</v>
      </c>
    </row>
    <row r="718" spans="4:8" ht="24" x14ac:dyDescent="0.25">
      <c r="D718" s="77" t="s">
        <v>1096</v>
      </c>
      <c r="E718" s="78" t="s">
        <v>2235</v>
      </c>
      <c r="F718" s="79"/>
      <c r="G718" s="80" t="s">
        <v>2201</v>
      </c>
      <c r="H718" s="75" t="s">
        <v>1139</v>
      </c>
    </row>
    <row r="719" spans="4:8" ht="24" x14ac:dyDescent="0.25">
      <c r="D719" s="77" t="s">
        <v>1097</v>
      </c>
      <c r="E719" s="78" t="s">
        <v>2236</v>
      </c>
      <c r="F719" s="79"/>
      <c r="G719" s="80" t="s">
        <v>2201</v>
      </c>
      <c r="H719" s="75" t="s">
        <v>1139</v>
      </c>
    </row>
    <row r="720" spans="4:8" ht="24" x14ac:dyDescent="0.25">
      <c r="D720" s="77" t="s">
        <v>1098</v>
      </c>
      <c r="E720" s="78" t="s">
        <v>2237</v>
      </c>
      <c r="F720" s="79"/>
      <c r="G720" s="80" t="s">
        <v>2201</v>
      </c>
      <c r="H720" s="75" t="s">
        <v>1139</v>
      </c>
    </row>
    <row r="721" spans="4:8" ht="24" x14ac:dyDescent="0.25">
      <c r="D721" s="77" t="s">
        <v>1099</v>
      </c>
      <c r="E721" s="78" t="s">
        <v>2238</v>
      </c>
      <c r="F721" s="79"/>
      <c r="G721" s="80" t="s">
        <v>2201</v>
      </c>
      <c r="H721" s="75" t="s">
        <v>1139</v>
      </c>
    </row>
    <row r="722" spans="4:8" ht="24" x14ac:dyDescent="0.25">
      <c r="D722" s="77" t="s">
        <v>1100</v>
      </c>
      <c r="E722" s="78" t="s">
        <v>2239</v>
      </c>
      <c r="F722" s="79"/>
      <c r="G722" s="80" t="s">
        <v>2201</v>
      </c>
      <c r="H722" s="75" t="s">
        <v>1139</v>
      </c>
    </row>
    <row r="723" spans="4:8" ht="24" x14ac:dyDescent="0.25">
      <c r="D723" s="77" t="s">
        <v>1101</v>
      </c>
      <c r="E723" s="78" t="s">
        <v>2240</v>
      </c>
      <c r="F723" s="79"/>
      <c r="G723" s="80" t="s">
        <v>2201</v>
      </c>
      <c r="H723" s="75" t="s">
        <v>1139</v>
      </c>
    </row>
    <row r="724" spans="4:8" ht="24" x14ac:dyDescent="0.25">
      <c r="D724" s="77" t="s">
        <v>1102</v>
      </c>
      <c r="E724" s="78" t="s">
        <v>2241</v>
      </c>
      <c r="F724" s="79"/>
      <c r="G724" s="80" t="s">
        <v>2201</v>
      </c>
      <c r="H724" s="75" t="s">
        <v>1139</v>
      </c>
    </row>
    <row r="725" spans="4:8" ht="24" x14ac:dyDescent="0.25">
      <c r="D725" s="77" t="s">
        <v>1103</v>
      </c>
      <c r="E725" s="78" t="s">
        <v>2242</v>
      </c>
      <c r="F725" s="79"/>
      <c r="G725" s="80" t="s">
        <v>2201</v>
      </c>
      <c r="H725" s="75" t="s">
        <v>1139</v>
      </c>
    </row>
    <row r="726" spans="4:8" ht="24" x14ac:dyDescent="0.25">
      <c r="D726" s="77" t="s">
        <v>1104</v>
      </c>
      <c r="E726" s="78" t="s">
        <v>2243</v>
      </c>
      <c r="F726" s="79"/>
      <c r="G726" s="80" t="s">
        <v>2201</v>
      </c>
      <c r="H726" s="75" t="s">
        <v>1139</v>
      </c>
    </row>
    <row r="727" spans="4:8" x14ac:dyDescent="0.25">
      <c r="D727" s="77" t="s">
        <v>1105</v>
      </c>
      <c r="E727" s="78" t="s">
        <v>2244</v>
      </c>
      <c r="F727" s="79"/>
      <c r="G727" s="80" t="s">
        <v>2201</v>
      </c>
      <c r="H727" s="75" t="s">
        <v>1139</v>
      </c>
    </row>
    <row r="728" spans="4:8" ht="24" x14ac:dyDescent="0.25">
      <c r="D728" s="77" t="s">
        <v>1106</v>
      </c>
      <c r="E728" s="78" t="s">
        <v>2245</v>
      </c>
      <c r="F728" s="79"/>
      <c r="G728" s="80" t="s">
        <v>2201</v>
      </c>
      <c r="H728" s="75" t="s">
        <v>1139</v>
      </c>
    </row>
    <row r="729" spans="4:8" x14ac:dyDescent="0.25">
      <c r="D729" s="77" t="s">
        <v>1107</v>
      </c>
      <c r="E729" s="78" t="s">
        <v>2246</v>
      </c>
      <c r="F729" s="79"/>
      <c r="G729" s="80" t="s">
        <v>2201</v>
      </c>
      <c r="H729" s="75" t="s">
        <v>1139</v>
      </c>
    </row>
    <row r="730" spans="4:8" x14ac:dyDescent="0.25">
      <c r="D730" s="77" t="s">
        <v>1108</v>
      </c>
      <c r="E730" s="78" t="s">
        <v>2247</v>
      </c>
      <c r="F730" s="79"/>
      <c r="G730" s="80" t="s">
        <v>2201</v>
      </c>
      <c r="H730" s="75" t="s">
        <v>1139</v>
      </c>
    </row>
    <row r="731" spans="4:8" x14ac:dyDescent="0.25">
      <c r="D731" s="77" t="s">
        <v>1109</v>
      </c>
      <c r="E731" s="78" t="s">
        <v>2248</v>
      </c>
      <c r="F731" s="79"/>
      <c r="G731" s="80" t="s">
        <v>2201</v>
      </c>
      <c r="H731" s="75" t="s">
        <v>1139</v>
      </c>
    </row>
    <row r="732" spans="4:8" x14ac:dyDescent="0.25">
      <c r="D732" s="77" t="s">
        <v>1110</v>
      </c>
      <c r="E732" s="78" t="s">
        <v>2249</v>
      </c>
      <c r="F732" s="79"/>
      <c r="G732" s="80" t="s">
        <v>2201</v>
      </c>
      <c r="H732" s="75" t="s">
        <v>1139</v>
      </c>
    </row>
    <row r="733" spans="4:8" x14ac:dyDescent="0.25">
      <c r="D733" s="77" t="s">
        <v>1111</v>
      </c>
      <c r="E733" s="78" t="s">
        <v>2250</v>
      </c>
      <c r="F733" s="79"/>
      <c r="G733" s="80" t="s">
        <v>2201</v>
      </c>
      <c r="H733" s="75" t="s">
        <v>1139</v>
      </c>
    </row>
    <row r="734" spans="4:8" x14ac:dyDescent="0.25">
      <c r="D734" s="77" t="s">
        <v>1112</v>
      </c>
      <c r="E734" s="78" t="s">
        <v>2251</v>
      </c>
      <c r="F734" s="79"/>
      <c r="G734" s="80" t="s">
        <v>2201</v>
      </c>
      <c r="H734" s="75" t="s">
        <v>1139</v>
      </c>
    </row>
    <row r="735" spans="4:8" x14ac:dyDescent="0.25">
      <c r="D735" s="77" t="s">
        <v>1113</v>
      </c>
      <c r="E735" s="78" t="s">
        <v>2252</v>
      </c>
      <c r="F735" s="79"/>
      <c r="G735" s="80" t="s">
        <v>2201</v>
      </c>
      <c r="H735" s="75" t="s">
        <v>1139</v>
      </c>
    </row>
    <row r="736" spans="4:8" ht="36" x14ac:dyDescent="0.25">
      <c r="D736" s="77" t="s">
        <v>1114</v>
      </c>
      <c r="E736" s="78" t="s">
        <v>2253</v>
      </c>
      <c r="F736" s="79"/>
      <c r="G736" s="80" t="s">
        <v>2201</v>
      </c>
      <c r="H736" s="75" t="s">
        <v>1139</v>
      </c>
    </row>
    <row r="737" spans="4:8" x14ac:dyDescent="0.25">
      <c r="D737" s="77" t="s">
        <v>1115</v>
      </c>
      <c r="E737" s="78" t="s">
        <v>2254</v>
      </c>
      <c r="F737" s="79"/>
      <c r="G737" s="80" t="s">
        <v>2201</v>
      </c>
      <c r="H737" s="75" t="s">
        <v>1139</v>
      </c>
    </row>
    <row r="738" spans="4:8" ht="24" x14ac:dyDescent="0.25">
      <c r="D738" s="77" t="s">
        <v>1116</v>
      </c>
      <c r="E738" s="78" t="s">
        <v>2255</v>
      </c>
      <c r="F738" s="79"/>
      <c r="G738" s="80" t="s">
        <v>2201</v>
      </c>
      <c r="H738" s="75" t="s">
        <v>1139</v>
      </c>
    </row>
    <row r="739" spans="4:8" x14ac:dyDescent="0.25">
      <c r="D739" s="77" t="s">
        <v>1117</v>
      </c>
      <c r="E739" s="78" t="s">
        <v>2256</v>
      </c>
      <c r="F739" s="79"/>
      <c r="G739" s="80" t="s">
        <v>2201</v>
      </c>
      <c r="H739" s="75" t="s">
        <v>1139</v>
      </c>
    </row>
    <row r="740" spans="4:8" ht="36" x14ac:dyDescent="0.25">
      <c r="D740" s="77" t="s">
        <v>1118</v>
      </c>
      <c r="E740" s="78" t="s">
        <v>2257</v>
      </c>
      <c r="F740" s="79"/>
      <c r="G740" s="80" t="s">
        <v>2201</v>
      </c>
      <c r="H740" s="75" t="s">
        <v>1139</v>
      </c>
    </row>
    <row r="741" spans="4:8" ht="36" x14ac:dyDescent="0.25">
      <c r="D741" s="77" t="s">
        <v>1119</v>
      </c>
      <c r="E741" s="78" t="s">
        <v>2258</v>
      </c>
      <c r="F741" s="79"/>
      <c r="G741" s="80" t="s">
        <v>2201</v>
      </c>
      <c r="H741" s="75" t="s">
        <v>1139</v>
      </c>
    </row>
    <row r="742" spans="4:8" ht="36" x14ac:dyDescent="0.25">
      <c r="D742" s="77" t="s">
        <v>1120</v>
      </c>
      <c r="E742" s="78" t="s">
        <v>2259</v>
      </c>
      <c r="F742" s="79"/>
      <c r="G742" s="80" t="s">
        <v>2201</v>
      </c>
      <c r="H742" s="75" t="s">
        <v>1139</v>
      </c>
    </row>
    <row r="743" spans="4:8" x14ac:dyDescent="0.25">
      <c r="D743" s="77" t="s">
        <v>1121</v>
      </c>
      <c r="E743" s="78" t="s">
        <v>2260</v>
      </c>
      <c r="F743" s="79"/>
      <c r="G743" s="80" t="s">
        <v>2201</v>
      </c>
      <c r="H743" s="75" t="s">
        <v>1139</v>
      </c>
    </row>
    <row r="744" spans="4:8" ht="24" x14ac:dyDescent="0.25">
      <c r="D744" s="77" t="s">
        <v>1122</v>
      </c>
      <c r="E744" s="78" t="s">
        <v>2261</v>
      </c>
      <c r="F744" s="79"/>
      <c r="G744" s="80" t="s">
        <v>2201</v>
      </c>
      <c r="H744" s="75" t="s">
        <v>1139</v>
      </c>
    </row>
    <row r="745" spans="4:8" x14ac:dyDescent="0.25">
      <c r="D745" s="77" t="s">
        <v>1123</v>
      </c>
      <c r="E745" s="78" t="s">
        <v>2262</v>
      </c>
      <c r="F745" s="79"/>
      <c r="G745" s="80" t="s">
        <v>2201</v>
      </c>
      <c r="H745" s="75" t="s">
        <v>1139</v>
      </c>
    </row>
    <row r="746" spans="4:8" x14ac:dyDescent="0.25">
      <c r="D746" s="77" t="s">
        <v>1124</v>
      </c>
      <c r="E746" s="78" t="s">
        <v>2263</v>
      </c>
      <c r="F746" s="79"/>
      <c r="G746" s="80" t="s">
        <v>2201</v>
      </c>
      <c r="H746" s="75" t="s">
        <v>1139</v>
      </c>
    </row>
    <row r="747" spans="4:8" ht="36" x14ac:dyDescent="0.25">
      <c r="D747" s="77" t="s">
        <v>1125</v>
      </c>
      <c r="E747" s="78" t="s">
        <v>2264</v>
      </c>
      <c r="F747" s="79"/>
      <c r="G747" s="80" t="s">
        <v>2201</v>
      </c>
      <c r="H747" s="75" t="s">
        <v>1139</v>
      </c>
    </row>
    <row r="748" spans="4:8" x14ac:dyDescent="0.25">
      <c r="D748" s="77" t="s">
        <v>1126</v>
      </c>
      <c r="E748" s="78" t="s">
        <v>2265</v>
      </c>
      <c r="F748" s="79"/>
      <c r="G748" s="80" t="s">
        <v>2201</v>
      </c>
      <c r="H748" s="75" t="s">
        <v>1139</v>
      </c>
    </row>
    <row r="749" spans="4:8" x14ac:dyDescent="0.25">
      <c r="D749" s="77" t="s">
        <v>1127</v>
      </c>
      <c r="E749" s="78" t="s">
        <v>2266</v>
      </c>
      <c r="F749" s="79"/>
      <c r="G749" s="80" t="s">
        <v>2201</v>
      </c>
      <c r="H749" s="75" t="s">
        <v>1139</v>
      </c>
    </row>
    <row r="750" spans="4:8" x14ac:dyDescent="0.25">
      <c r="D750" s="77" t="s">
        <v>1128</v>
      </c>
      <c r="E750" s="78" t="s">
        <v>2267</v>
      </c>
      <c r="F750" s="79"/>
      <c r="G750" s="80" t="s">
        <v>2201</v>
      </c>
      <c r="H750" s="75" t="s">
        <v>1139</v>
      </c>
    </row>
    <row r="751" spans="4:8" x14ac:dyDescent="0.25">
      <c r="D751" s="77" t="s">
        <v>1129</v>
      </c>
      <c r="E751" s="78" t="s">
        <v>2268</v>
      </c>
      <c r="F751" s="79"/>
      <c r="G751" s="80" t="s">
        <v>2201</v>
      </c>
      <c r="H751" s="75" t="s">
        <v>1139</v>
      </c>
    </row>
    <row r="752" spans="4:8" x14ac:dyDescent="0.25">
      <c r="D752" s="77" t="s">
        <v>1130</v>
      </c>
      <c r="E752" s="78" t="s">
        <v>2269</v>
      </c>
      <c r="F752" s="79"/>
      <c r="G752" s="80" t="s">
        <v>2201</v>
      </c>
      <c r="H752" s="75" t="s">
        <v>1139</v>
      </c>
    </row>
    <row r="753" spans="4:8" ht="24" x14ac:dyDescent="0.25">
      <c r="D753" s="77" t="s">
        <v>1131</v>
      </c>
      <c r="E753" s="78" t="s">
        <v>2270</v>
      </c>
      <c r="F753" s="79"/>
      <c r="G753" s="80" t="s">
        <v>2201</v>
      </c>
      <c r="H753" s="75" t="s">
        <v>1139</v>
      </c>
    </row>
    <row r="754" spans="4:8" ht="24" x14ac:dyDescent="0.25">
      <c r="D754" s="77" t="s">
        <v>1132</v>
      </c>
      <c r="E754" s="78" t="s">
        <v>2271</v>
      </c>
      <c r="F754" s="79"/>
      <c r="G754" s="80" t="s">
        <v>2201</v>
      </c>
      <c r="H754" s="75" t="s">
        <v>1139</v>
      </c>
    </row>
    <row r="755" spans="4:8" x14ac:dyDescent="0.25">
      <c r="D755" s="77" t="s">
        <v>1133</v>
      </c>
      <c r="E755" s="78" t="s">
        <v>2269</v>
      </c>
      <c r="F755" s="79"/>
      <c r="G755" s="80" t="s">
        <v>2201</v>
      </c>
      <c r="H755" s="75" t="s">
        <v>1139</v>
      </c>
    </row>
    <row r="756" spans="4:8" x14ac:dyDescent="0.25">
      <c r="D756" s="77" t="s">
        <v>1134</v>
      </c>
      <c r="E756" s="78" t="s">
        <v>2272</v>
      </c>
      <c r="F756" s="79"/>
      <c r="G756" s="80" t="s">
        <v>2201</v>
      </c>
      <c r="H756" s="75" t="s">
        <v>1139</v>
      </c>
    </row>
    <row r="757" spans="4:8" x14ac:dyDescent="0.25">
      <c r="D757" s="84" t="s">
        <v>1135</v>
      </c>
      <c r="E757" s="85" t="s">
        <v>2273</v>
      </c>
      <c r="F757" s="83"/>
      <c r="G757" s="86" t="s">
        <v>2201</v>
      </c>
      <c r="H757" s="83" t="s">
        <v>1139</v>
      </c>
    </row>
  </sheetData>
  <sheetProtection algorithmName="SHA-512" hashValue="A2csqEvIKQcfoZoYE2DueqnppDlSmCA2H67eH7MyV66yxCOf7r/tJVpUWQlWHvyPSxjrOAS0POSfeXG6vUdxnA==" saltValue="gHdvytktL+hpAHXGvNghtw==" spinCount="100000" sheet="1" objects="1" scenarios="1"/>
  <mergeCells count="2">
    <mergeCell ref="D4:H4"/>
    <mergeCell ref="D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C2:C35"/>
  <sheetViews>
    <sheetView workbookViewId="0">
      <selection activeCell="C5" sqref="C5"/>
    </sheetView>
  </sheetViews>
  <sheetFormatPr defaultRowHeight="14.4" x14ac:dyDescent="0.3"/>
  <cols>
    <col min="1" max="1" width="3.109375" style="8" customWidth="1"/>
    <col min="2" max="2" width="2.77734375" style="8" customWidth="1"/>
    <col min="3" max="3" width="193.21875" style="8" customWidth="1"/>
    <col min="4" max="6" width="8.77734375" style="8" customWidth="1"/>
    <col min="7" max="16384" width="8.88671875" style="8"/>
  </cols>
  <sheetData>
    <row r="2" spans="3:3" ht="17.399999999999999" customHeight="1" x14ac:dyDescent="0.3">
      <c r="C2" s="129" t="s">
        <v>2274</v>
      </c>
    </row>
    <row r="3" spans="3:3" ht="13.2" customHeight="1" x14ac:dyDescent="0.3">
      <c r="C3" s="23"/>
    </row>
    <row r="4" spans="3:3" ht="13.2" customHeight="1" x14ac:dyDescent="0.3">
      <c r="C4" s="130" t="s">
        <v>2277</v>
      </c>
    </row>
    <row r="5" spans="3:3" ht="287.39999999999998" customHeight="1" x14ac:dyDescent="0.3">
      <c r="C5" s="131" t="s">
        <v>2275</v>
      </c>
    </row>
    <row r="7" spans="3:3" x14ac:dyDescent="0.3">
      <c r="C7" s="132" t="s">
        <v>2276</v>
      </c>
    </row>
    <row r="8" spans="3:3" ht="43.2" x14ac:dyDescent="0.3">
      <c r="C8" s="131" t="s">
        <v>2278</v>
      </c>
    </row>
    <row r="9" spans="3:3" s="25" customFormat="1" ht="25.2" customHeight="1" x14ac:dyDescent="0.3">
      <c r="C9" s="133" t="s">
        <v>104</v>
      </c>
    </row>
    <row r="10" spans="3:3" x14ac:dyDescent="0.3">
      <c r="C10" s="134" t="s">
        <v>2279</v>
      </c>
    </row>
    <row r="11" spans="3:3" x14ac:dyDescent="0.3">
      <c r="C11" s="134" t="s">
        <v>2280</v>
      </c>
    </row>
    <row r="12" spans="3:3" x14ac:dyDescent="0.3">
      <c r="C12" s="131" t="s">
        <v>2281</v>
      </c>
    </row>
    <row r="13" spans="3:3" x14ac:dyDescent="0.3">
      <c r="C13" s="134"/>
    </row>
    <row r="14" spans="3:3" ht="57.6" x14ac:dyDescent="0.3">
      <c r="C14" s="131" t="s">
        <v>2282</v>
      </c>
    </row>
    <row r="15" spans="3:3" s="25" customFormat="1" ht="24.6" customHeight="1" x14ac:dyDescent="0.3">
      <c r="C15" s="133" t="s">
        <v>105</v>
      </c>
    </row>
    <row r="16" spans="3:3" ht="28.8" x14ac:dyDescent="0.3">
      <c r="C16" s="135" t="s">
        <v>2283</v>
      </c>
    </row>
    <row r="17" spans="3:3" ht="28.8" x14ac:dyDescent="0.3">
      <c r="C17" s="135" t="s">
        <v>2284</v>
      </c>
    </row>
    <row r="18" spans="3:3" x14ac:dyDescent="0.3">
      <c r="C18" s="134"/>
    </row>
    <row r="19" spans="3:3" ht="16.8" customHeight="1" x14ac:dyDescent="0.3">
      <c r="C19" s="136" t="s">
        <v>2288</v>
      </c>
    </row>
    <row r="20" spans="3:3" ht="28.8" x14ac:dyDescent="0.3">
      <c r="C20" s="131" t="s">
        <v>2285</v>
      </c>
    </row>
    <row r="21" spans="3:3" ht="26.4" customHeight="1" x14ac:dyDescent="0.3">
      <c r="C21" s="133" t="s">
        <v>106</v>
      </c>
    </row>
    <row r="22" spans="3:3" x14ac:dyDescent="0.3">
      <c r="C22" s="134" t="s">
        <v>2287</v>
      </c>
    </row>
    <row r="23" spans="3:3" x14ac:dyDescent="0.3">
      <c r="C23" s="134" t="s">
        <v>2286</v>
      </c>
    </row>
    <row r="24" spans="3:3" ht="86.4" x14ac:dyDescent="0.3">
      <c r="C24" s="131" t="s">
        <v>2289</v>
      </c>
    </row>
    <row r="25" spans="3:3" ht="26.4" customHeight="1" x14ac:dyDescent="0.3">
      <c r="C25" s="133" t="s">
        <v>107</v>
      </c>
    </row>
    <row r="26" spans="3:3" ht="28.8" x14ac:dyDescent="0.3">
      <c r="C26" s="131" t="s">
        <v>2290</v>
      </c>
    </row>
    <row r="27" spans="3:3" ht="57.6" x14ac:dyDescent="0.3">
      <c r="C27" s="131" t="s">
        <v>2291</v>
      </c>
    </row>
    <row r="28" spans="3:3" x14ac:dyDescent="0.3">
      <c r="C28" s="134"/>
    </row>
    <row r="29" spans="3:3" ht="152.4" customHeight="1" x14ac:dyDescent="0.3">
      <c r="C29" s="137" t="s">
        <v>2292</v>
      </c>
    </row>
    <row r="30" spans="3:3" ht="198.6" customHeight="1" x14ac:dyDescent="0.3">
      <c r="C30" s="137" t="s">
        <v>2293</v>
      </c>
    </row>
    <row r="31" spans="3:3" ht="333.6" customHeight="1" x14ac:dyDescent="0.3">
      <c r="C31" s="138" t="s">
        <v>2294</v>
      </c>
    </row>
    <row r="32" spans="3:3" ht="360" customHeight="1" x14ac:dyDescent="0.3">
      <c r="C32" s="137" t="s">
        <v>2295</v>
      </c>
    </row>
    <row r="33" spans="3:3" ht="331.8" customHeight="1" x14ac:dyDescent="0.3">
      <c r="C33" s="137" t="s">
        <v>2296</v>
      </c>
    </row>
    <row r="34" spans="3:3" ht="115.2" x14ac:dyDescent="0.3">
      <c r="C34" s="131" t="s">
        <v>2297</v>
      </c>
    </row>
    <row r="35" spans="3:3" ht="123.6" customHeight="1" x14ac:dyDescent="0.3">
      <c r="C35" s="138" t="s">
        <v>2298</v>
      </c>
    </row>
  </sheetData>
  <sheetProtection algorithmName="SHA-512" hashValue="hJTHV172uZ9ZmBkhPtxncT0NndG8CHbZl+c7+q9pyWQWRuYZCI8SLXwbFCjOKDQ6etqOFz3AEdNOZB0OsoqFAw==" saltValue="J406X014Zq23GuKKdomN1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32E3-AEE3-4F53-97F5-483E5A2E85A3}">
  <sheetPr>
    <tabColor theme="4" tint="0.59999389629810485"/>
  </sheetPr>
  <dimension ref="A1:AJ34"/>
  <sheetViews>
    <sheetView zoomScaleNormal="100" workbookViewId="0">
      <selection activeCell="D9" sqref="D9"/>
    </sheetView>
  </sheetViews>
  <sheetFormatPr defaultRowHeight="14.4" x14ac:dyDescent="0.3"/>
  <cols>
    <col min="1" max="1" width="2.88671875" style="8" customWidth="1"/>
    <col min="2" max="2" width="56.33203125" style="8"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24.6" customHeight="1" x14ac:dyDescent="0.3">
      <c r="B2" s="27" t="s">
        <v>2320</v>
      </c>
      <c r="C2" s="27"/>
    </row>
    <row r="3" spans="2:36" ht="1.2" customHeight="1" x14ac:dyDescent="0.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2:36" s="128" customFormat="1" ht="13.8" customHeight="1" x14ac:dyDescent="0.3">
      <c r="B4" s="128" t="s">
        <v>24</v>
      </c>
      <c r="C4" s="114" t="s">
        <v>2359</v>
      </c>
      <c r="D4" s="113" t="s">
        <v>2360</v>
      </c>
      <c r="E4" s="113" t="s">
        <v>2360</v>
      </c>
      <c r="F4" s="113" t="s">
        <v>2360</v>
      </c>
      <c r="G4" s="113" t="s">
        <v>2360</v>
      </c>
      <c r="H4" s="113" t="s">
        <v>2360</v>
      </c>
      <c r="I4" s="113" t="s">
        <v>2360</v>
      </c>
      <c r="J4" s="113" t="s">
        <v>2360</v>
      </c>
      <c r="K4" s="113" t="s">
        <v>2360</v>
      </c>
      <c r="L4" s="113" t="s">
        <v>2360</v>
      </c>
      <c r="M4" s="113" t="s">
        <v>2360</v>
      </c>
      <c r="N4" s="113" t="s">
        <v>2360</v>
      </c>
      <c r="O4" s="113" t="s">
        <v>2360</v>
      </c>
      <c r="P4" s="113" t="s">
        <v>2360</v>
      </c>
      <c r="Q4" s="113" t="s">
        <v>2360</v>
      </c>
      <c r="R4" s="113" t="s">
        <v>2360</v>
      </c>
      <c r="S4" s="113" t="s">
        <v>2360</v>
      </c>
      <c r="T4" s="113" t="s">
        <v>2360</v>
      </c>
      <c r="U4" s="113" t="s">
        <v>2360</v>
      </c>
      <c r="V4" s="113" t="s">
        <v>2360</v>
      </c>
      <c r="W4" s="113" t="s">
        <v>2360</v>
      </c>
      <c r="X4" s="113" t="s">
        <v>2360</v>
      </c>
      <c r="Y4" s="113" t="s">
        <v>2360</v>
      </c>
      <c r="Z4" s="113" t="s">
        <v>2360</v>
      </c>
      <c r="AA4" s="113" t="s">
        <v>2360</v>
      </c>
      <c r="AB4" s="113" t="s">
        <v>2360</v>
      </c>
      <c r="AC4" s="113" t="s">
        <v>2360</v>
      </c>
      <c r="AD4" s="113" t="s">
        <v>2360</v>
      </c>
      <c r="AE4" s="113" t="s">
        <v>2360</v>
      </c>
      <c r="AF4" s="113" t="s">
        <v>2360</v>
      </c>
      <c r="AG4" s="113" t="s">
        <v>2360</v>
      </c>
      <c r="AH4" s="113" t="s">
        <v>2360</v>
      </c>
      <c r="AI4" s="113" t="s">
        <v>2360</v>
      </c>
      <c r="AJ4" s="113" t="s">
        <v>2360</v>
      </c>
    </row>
    <row r="5" spans="2:36" ht="3" customHeight="1" x14ac:dyDescent="0.3">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2:36" s="46" customFormat="1" ht="12.6" customHeight="1" x14ac:dyDescent="0.3">
      <c r="B6" s="115" t="s">
        <v>2299</v>
      </c>
      <c r="C6" s="45" t="s">
        <v>2352</v>
      </c>
      <c r="D6" s="45" t="s">
        <v>2352</v>
      </c>
      <c r="E6" s="45" t="s">
        <v>2352</v>
      </c>
      <c r="F6" s="45" t="s">
        <v>2352</v>
      </c>
      <c r="G6" s="45" t="s">
        <v>2352</v>
      </c>
      <c r="H6" s="45" t="s">
        <v>2352</v>
      </c>
      <c r="I6" s="45" t="s">
        <v>2352</v>
      </c>
      <c r="J6" s="45" t="s">
        <v>2352</v>
      </c>
      <c r="K6" s="45" t="s">
        <v>2352</v>
      </c>
      <c r="L6" s="45" t="s">
        <v>2352</v>
      </c>
      <c r="M6" s="45" t="s">
        <v>2352</v>
      </c>
      <c r="N6" s="45" t="s">
        <v>2352</v>
      </c>
      <c r="O6" s="45" t="s">
        <v>2352</v>
      </c>
      <c r="P6" s="45" t="s">
        <v>2352</v>
      </c>
      <c r="Q6" s="45" t="s">
        <v>2352</v>
      </c>
      <c r="R6" s="45" t="s">
        <v>2352</v>
      </c>
      <c r="S6" s="45" t="s">
        <v>2352</v>
      </c>
      <c r="T6" s="45" t="s">
        <v>2352</v>
      </c>
      <c r="U6" s="45" t="s">
        <v>2352</v>
      </c>
      <c r="V6" s="45" t="s">
        <v>2352</v>
      </c>
      <c r="W6" s="45" t="s">
        <v>2352</v>
      </c>
      <c r="X6" s="45" t="s">
        <v>2352</v>
      </c>
      <c r="Y6" s="45" t="s">
        <v>2352</v>
      </c>
      <c r="Z6" s="45" t="s">
        <v>2352</v>
      </c>
      <c r="AA6" s="45" t="s">
        <v>2352</v>
      </c>
      <c r="AB6" s="45" t="s">
        <v>2352</v>
      </c>
      <c r="AC6" s="45" t="s">
        <v>2352</v>
      </c>
      <c r="AD6" s="45" t="s">
        <v>2352</v>
      </c>
      <c r="AE6" s="45" t="s">
        <v>2352</v>
      </c>
      <c r="AF6" s="45" t="s">
        <v>2352</v>
      </c>
      <c r="AG6" s="45" t="s">
        <v>2352</v>
      </c>
      <c r="AH6" s="45" t="s">
        <v>2352</v>
      </c>
      <c r="AI6" s="45" t="s">
        <v>2352</v>
      </c>
      <c r="AJ6" s="45" t="s">
        <v>2352</v>
      </c>
    </row>
    <row r="7" spans="2:36" s="46" customFormat="1" ht="12.6" customHeight="1" x14ac:dyDescent="0.3">
      <c r="B7" s="116" t="s">
        <v>2300</v>
      </c>
      <c r="C7" s="45" t="s">
        <v>2352</v>
      </c>
      <c r="D7" s="45" t="s">
        <v>2352</v>
      </c>
      <c r="E7" s="45" t="s">
        <v>2352</v>
      </c>
      <c r="F7" s="45" t="s">
        <v>2352</v>
      </c>
      <c r="G7" s="45" t="s">
        <v>2352</v>
      </c>
      <c r="H7" s="45" t="s">
        <v>2352</v>
      </c>
      <c r="I7" s="45" t="s">
        <v>2352</v>
      </c>
      <c r="J7" s="45" t="s">
        <v>2352</v>
      </c>
      <c r="K7" s="45" t="s">
        <v>2352</v>
      </c>
      <c r="L7" s="45" t="s">
        <v>2352</v>
      </c>
      <c r="M7" s="45" t="s">
        <v>2352</v>
      </c>
      <c r="N7" s="45" t="s">
        <v>2352</v>
      </c>
      <c r="O7" s="45" t="s">
        <v>2352</v>
      </c>
      <c r="P7" s="45" t="s">
        <v>2352</v>
      </c>
      <c r="Q7" s="45" t="s">
        <v>2352</v>
      </c>
      <c r="R7" s="45" t="s">
        <v>2352</v>
      </c>
      <c r="S7" s="45" t="s">
        <v>2352</v>
      </c>
      <c r="T7" s="45" t="s">
        <v>2352</v>
      </c>
      <c r="U7" s="45" t="s">
        <v>2352</v>
      </c>
      <c r="V7" s="45" t="s">
        <v>2352</v>
      </c>
      <c r="W7" s="45" t="s">
        <v>2352</v>
      </c>
      <c r="X7" s="45" t="s">
        <v>2352</v>
      </c>
      <c r="Y7" s="45" t="s">
        <v>2352</v>
      </c>
      <c r="Z7" s="45" t="s">
        <v>2352</v>
      </c>
      <c r="AA7" s="45" t="s">
        <v>2352</v>
      </c>
      <c r="AB7" s="45" t="s">
        <v>2352</v>
      </c>
      <c r="AC7" s="45" t="s">
        <v>2352</v>
      </c>
      <c r="AD7" s="45" t="s">
        <v>2352</v>
      </c>
      <c r="AE7" s="45" t="s">
        <v>2352</v>
      </c>
      <c r="AF7" s="45" t="s">
        <v>2352</v>
      </c>
      <c r="AG7" s="45" t="s">
        <v>2352</v>
      </c>
      <c r="AH7" s="45" t="s">
        <v>2352</v>
      </c>
      <c r="AI7" s="45" t="s">
        <v>2352</v>
      </c>
      <c r="AJ7" s="45" t="s">
        <v>2352</v>
      </c>
    </row>
    <row r="8" spans="2:36" s="46" customFormat="1" ht="11.4" customHeight="1" x14ac:dyDescent="0.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2:36" s="50" customFormat="1" x14ac:dyDescent="0.3">
      <c r="B9" s="117" t="s">
        <v>2305</v>
      </c>
    </row>
    <row r="10" spans="2:36" s="46" customFormat="1" ht="2.4" customHeight="1" x14ac:dyDescent="0.3"/>
    <row r="11" spans="2:36" s="46" customFormat="1" x14ac:dyDescent="0.3">
      <c r="B11" s="118" t="s">
        <v>2301</v>
      </c>
      <c r="C11" s="45" t="s">
        <v>2354</v>
      </c>
      <c r="D11" s="45" t="s">
        <v>2354</v>
      </c>
      <c r="E11" s="45" t="s">
        <v>2354</v>
      </c>
      <c r="F11" s="45" t="s">
        <v>2354</v>
      </c>
      <c r="G11" s="45" t="s">
        <v>2354</v>
      </c>
      <c r="H11" s="45" t="s">
        <v>2354</v>
      </c>
      <c r="I11" s="45" t="s">
        <v>2354</v>
      </c>
      <c r="J11" s="45" t="s">
        <v>2354</v>
      </c>
      <c r="K11" s="45" t="s">
        <v>2354</v>
      </c>
      <c r="L11" s="45" t="s">
        <v>2354</v>
      </c>
      <c r="M11" s="45" t="s">
        <v>2354</v>
      </c>
      <c r="N11" s="45" t="s">
        <v>2354</v>
      </c>
      <c r="O11" s="45" t="s">
        <v>2354</v>
      </c>
      <c r="P11" s="45" t="s">
        <v>2354</v>
      </c>
      <c r="Q11" s="45" t="s">
        <v>2354</v>
      </c>
      <c r="R11" s="45" t="s">
        <v>2354</v>
      </c>
      <c r="S11" s="45" t="s">
        <v>2354</v>
      </c>
      <c r="T11" s="45" t="s">
        <v>2354</v>
      </c>
      <c r="U11" s="45" t="s">
        <v>2354</v>
      </c>
      <c r="V11" s="45" t="s">
        <v>2354</v>
      </c>
      <c r="W11" s="45" t="s">
        <v>2354</v>
      </c>
      <c r="X11" s="45" t="s">
        <v>2354</v>
      </c>
      <c r="Y11" s="45" t="s">
        <v>2354</v>
      </c>
      <c r="Z11" s="45" t="s">
        <v>2354</v>
      </c>
      <c r="AA11" s="45" t="s">
        <v>2354</v>
      </c>
      <c r="AB11" s="45" t="s">
        <v>2354</v>
      </c>
      <c r="AC11" s="45" t="s">
        <v>2354</v>
      </c>
      <c r="AD11" s="45" t="s">
        <v>2354</v>
      </c>
      <c r="AE11" s="45" t="s">
        <v>2354</v>
      </c>
      <c r="AF11" s="45" t="s">
        <v>2354</v>
      </c>
      <c r="AG11" s="45" t="s">
        <v>2354</v>
      </c>
      <c r="AH11" s="45" t="s">
        <v>2354</v>
      </c>
      <c r="AI11" s="45" t="s">
        <v>2354</v>
      </c>
      <c r="AJ11" s="45" t="s">
        <v>2354</v>
      </c>
    </row>
    <row r="12" spans="2:36" s="46" customFormat="1" x14ac:dyDescent="0.3">
      <c r="B12" s="118" t="s">
        <v>2302</v>
      </c>
      <c r="C12" s="52" t="s">
        <v>2322</v>
      </c>
      <c r="D12" s="52" t="s">
        <v>2322</v>
      </c>
      <c r="E12" s="52" t="s">
        <v>2322</v>
      </c>
      <c r="F12" s="52" t="s">
        <v>2322</v>
      </c>
      <c r="G12" s="52" t="s">
        <v>2322</v>
      </c>
      <c r="H12" s="52" t="s">
        <v>2322</v>
      </c>
      <c r="I12" s="52" t="s">
        <v>2322</v>
      </c>
      <c r="J12" s="52" t="s">
        <v>2322</v>
      </c>
      <c r="K12" s="52" t="s">
        <v>2322</v>
      </c>
      <c r="L12" s="52" t="s">
        <v>2322</v>
      </c>
      <c r="M12" s="52" t="s">
        <v>2322</v>
      </c>
      <c r="N12" s="52" t="s">
        <v>2322</v>
      </c>
      <c r="O12" s="52" t="s">
        <v>2322</v>
      </c>
      <c r="P12" s="52" t="s">
        <v>2322</v>
      </c>
      <c r="Q12" s="52" t="s">
        <v>2322</v>
      </c>
      <c r="R12" s="52" t="s">
        <v>2322</v>
      </c>
      <c r="S12" s="52" t="s">
        <v>2322</v>
      </c>
      <c r="T12" s="52" t="s">
        <v>2322</v>
      </c>
      <c r="U12" s="52" t="s">
        <v>2322</v>
      </c>
      <c r="V12" s="52" t="s">
        <v>2322</v>
      </c>
      <c r="W12" s="52" t="s">
        <v>2322</v>
      </c>
      <c r="X12" s="52" t="s">
        <v>2322</v>
      </c>
      <c r="Y12" s="52" t="s">
        <v>2322</v>
      </c>
      <c r="Z12" s="52" t="s">
        <v>2322</v>
      </c>
      <c r="AA12" s="52" t="s">
        <v>2322</v>
      </c>
      <c r="AB12" s="52" t="s">
        <v>2322</v>
      </c>
      <c r="AC12" s="52" t="s">
        <v>2322</v>
      </c>
      <c r="AD12" s="52" t="s">
        <v>2322</v>
      </c>
      <c r="AE12" s="52" t="s">
        <v>2322</v>
      </c>
      <c r="AF12" s="52" t="s">
        <v>2322</v>
      </c>
      <c r="AG12" s="52" t="s">
        <v>2322</v>
      </c>
      <c r="AH12" s="52" t="s">
        <v>2322</v>
      </c>
      <c r="AI12" s="52" t="s">
        <v>2322</v>
      </c>
      <c r="AJ12" s="52" t="s">
        <v>2322</v>
      </c>
    </row>
    <row r="13" spans="2:36" s="46" customFormat="1" x14ac:dyDescent="0.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row>
    <row r="14" spans="2:36" s="50" customFormat="1" x14ac:dyDescent="0.3">
      <c r="B14" s="117" t="s">
        <v>2304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2:36" s="46" customFormat="1" ht="2.4" customHeight="1" x14ac:dyDescent="0.3">
      <c r="B15" s="118"/>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2:36" s="46" customFormat="1" ht="14.4" customHeight="1" x14ac:dyDescent="0.3">
      <c r="B16" s="119" t="s">
        <v>2303</v>
      </c>
      <c r="C16" s="52" t="s">
        <v>2326</v>
      </c>
      <c r="D16" s="52" t="s">
        <v>2326</v>
      </c>
      <c r="E16" s="52" t="s">
        <v>2326</v>
      </c>
      <c r="F16" s="52" t="s">
        <v>2326</v>
      </c>
      <c r="G16" s="52" t="s">
        <v>2326</v>
      </c>
      <c r="H16" s="52" t="s">
        <v>2326</v>
      </c>
      <c r="I16" s="52" t="s">
        <v>2326</v>
      </c>
      <c r="J16" s="52" t="s">
        <v>2326</v>
      </c>
      <c r="K16" s="52" t="s">
        <v>2326</v>
      </c>
      <c r="L16" s="52" t="s">
        <v>2326</v>
      </c>
      <c r="M16" s="52" t="s">
        <v>2326</v>
      </c>
      <c r="N16" s="52" t="s">
        <v>2326</v>
      </c>
      <c r="O16" s="52" t="s">
        <v>2326</v>
      </c>
      <c r="P16" s="52" t="s">
        <v>2326</v>
      </c>
      <c r="Q16" s="52" t="s">
        <v>2326</v>
      </c>
      <c r="R16" s="52" t="s">
        <v>2326</v>
      </c>
      <c r="S16" s="52" t="s">
        <v>2326</v>
      </c>
      <c r="T16" s="52" t="s">
        <v>2326</v>
      </c>
      <c r="U16" s="52" t="s">
        <v>2326</v>
      </c>
      <c r="V16" s="52" t="s">
        <v>2326</v>
      </c>
      <c r="W16" s="52" t="s">
        <v>2326</v>
      </c>
      <c r="X16" s="52" t="s">
        <v>2326</v>
      </c>
      <c r="Y16" s="52" t="s">
        <v>2326</v>
      </c>
      <c r="Z16" s="52" t="s">
        <v>2326</v>
      </c>
      <c r="AA16" s="52" t="s">
        <v>2326</v>
      </c>
      <c r="AB16" s="52" t="s">
        <v>2326</v>
      </c>
      <c r="AC16" s="52" t="s">
        <v>2326</v>
      </c>
      <c r="AD16" s="52" t="s">
        <v>2326</v>
      </c>
      <c r="AE16" s="52" t="s">
        <v>2326</v>
      </c>
      <c r="AF16" s="52" t="s">
        <v>2326</v>
      </c>
      <c r="AG16" s="52" t="s">
        <v>2326</v>
      </c>
      <c r="AH16" s="52" t="s">
        <v>2326</v>
      </c>
      <c r="AI16" s="52" t="s">
        <v>2326</v>
      </c>
      <c r="AJ16" s="52" t="s">
        <v>2326</v>
      </c>
    </row>
    <row r="17" spans="1:36" s="46" customFormat="1" x14ac:dyDescent="0.3">
      <c r="B17" s="118" t="s">
        <v>2306</v>
      </c>
      <c r="C17" s="52" t="s">
        <v>2322</v>
      </c>
      <c r="D17" s="52" t="s">
        <v>2322</v>
      </c>
      <c r="E17" s="52" t="s">
        <v>2322</v>
      </c>
      <c r="F17" s="52" t="s">
        <v>2322</v>
      </c>
      <c r="G17" s="52" t="s">
        <v>2322</v>
      </c>
      <c r="H17" s="52" t="s">
        <v>2322</v>
      </c>
      <c r="I17" s="52" t="s">
        <v>2322</v>
      </c>
      <c r="J17" s="52" t="s">
        <v>2322</v>
      </c>
      <c r="K17" s="52" t="s">
        <v>2322</v>
      </c>
      <c r="L17" s="52" t="s">
        <v>2322</v>
      </c>
      <c r="M17" s="52" t="s">
        <v>2322</v>
      </c>
      <c r="N17" s="52" t="s">
        <v>2322</v>
      </c>
      <c r="O17" s="52" t="s">
        <v>2322</v>
      </c>
      <c r="P17" s="52" t="s">
        <v>2322</v>
      </c>
      <c r="Q17" s="52" t="s">
        <v>2322</v>
      </c>
      <c r="R17" s="52" t="s">
        <v>2322</v>
      </c>
      <c r="S17" s="52" t="s">
        <v>2322</v>
      </c>
      <c r="T17" s="52" t="s">
        <v>2322</v>
      </c>
      <c r="U17" s="52" t="s">
        <v>2322</v>
      </c>
      <c r="V17" s="52" t="s">
        <v>2322</v>
      </c>
      <c r="W17" s="52" t="s">
        <v>2322</v>
      </c>
      <c r="X17" s="52" t="s">
        <v>2322</v>
      </c>
      <c r="Y17" s="52" t="s">
        <v>2322</v>
      </c>
      <c r="Z17" s="52" t="s">
        <v>2322</v>
      </c>
      <c r="AA17" s="52" t="s">
        <v>2322</v>
      </c>
      <c r="AB17" s="52" t="s">
        <v>2322</v>
      </c>
      <c r="AC17" s="52" t="s">
        <v>2322</v>
      </c>
      <c r="AD17" s="52" t="s">
        <v>2322</v>
      </c>
      <c r="AE17" s="52" t="s">
        <v>2322</v>
      </c>
      <c r="AF17" s="52" t="s">
        <v>2322</v>
      </c>
      <c r="AG17" s="52" t="s">
        <v>2322</v>
      </c>
      <c r="AH17" s="52" t="s">
        <v>2322</v>
      </c>
      <c r="AI17" s="52" t="s">
        <v>2322</v>
      </c>
      <c r="AJ17" s="52" t="s">
        <v>2322</v>
      </c>
    </row>
    <row r="18" spans="1:36" s="46" customFormat="1" x14ac:dyDescent="0.3">
      <c r="B18" s="120" t="s">
        <v>2307</v>
      </c>
      <c r="C18" s="45" t="str">
        <f>IF(C17="अन्य विधियाँ","कृपया यहाँ टाइप करें।","लागू नहीं")</f>
        <v>लागू नहीं</v>
      </c>
      <c r="D18" s="45" t="str">
        <f t="shared" ref="D18:AJ18" si="0">IF(D17="अन्य विधियाँ","कृपया यहाँ टाइप करें।","लागू नहीं")</f>
        <v>लागू नहीं</v>
      </c>
      <c r="E18" s="45" t="str">
        <f t="shared" si="0"/>
        <v>लागू नहीं</v>
      </c>
      <c r="F18" s="45" t="str">
        <f t="shared" si="0"/>
        <v>लागू नहीं</v>
      </c>
      <c r="G18" s="45" t="str">
        <f t="shared" si="0"/>
        <v>लागू नहीं</v>
      </c>
      <c r="H18" s="45" t="str">
        <f t="shared" si="0"/>
        <v>लागू नहीं</v>
      </c>
      <c r="I18" s="45" t="str">
        <f t="shared" si="0"/>
        <v>लागू नहीं</v>
      </c>
      <c r="J18" s="45" t="str">
        <f t="shared" si="0"/>
        <v>लागू नहीं</v>
      </c>
      <c r="K18" s="45" t="str">
        <f t="shared" si="0"/>
        <v>लागू नहीं</v>
      </c>
      <c r="L18" s="45" t="str">
        <f t="shared" si="0"/>
        <v>लागू नहीं</v>
      </c>
      <c r="M18" s="45" t="str">
        <f t="shared" si="0"/>
        <v>लागू नहीं</v>
      </c>
      <c r="N18" s="45" t="str">
        <f t="shared" si="0"/>
        <v>लागू नहीं</v>
      </c>
      <c r="O18" s="45" t="str">
        <f t="shared" si="0"/>
        <v>लागू नहीं</v>
      </c>
      <c r="P18" s="45" t="str">
        <f t="shared" si="0"/>
        <v>लागू नहीं</v>
      </c>
      <c r="Q18" s="45" t="str">
        <f t="shared" si="0"/>
        <v>लागू नहीं</v>
      </c>
      <c r="R18" s="45" t="str">
        <f t="shared" si="0"/>
        <v>लागू नहीं</v>
      </c>
      <c r="S18" s="45" t="str">
        <f t="shared" si="0"/>
        <v>लागू नहीं</v>
      </c>
      <c r="T18" s="45" t="str">
        <f t="shared" si="0"/>
        <v>लागू नहीं</v>
      </c>
      <c r="U18" s="45" t="str">
        <f t="shared" si="0"/>
        <v>लागू नहीं</v>
      </c>
      <c r="V18" s="45" t="str">
        <f t="shared" si="0"/>
        <v>लागू नहीं</v>
      </c>
      <c r="W18" s="45" t="str">
        <f t="shared" si="0"/>
        <v>लागू नहीं</v>
      </c>
      <c r="X18" s="45" t="str">
        <f t="shared" si="0"/>
        <v>लागू नहीं</v>
      </c>
      <c r="Y18" s="45" t="str">
        <f t="shared" si="0"/>
        <v>लागू नहीं</v>
      </c>
      <c r="Z18" s="45" t="str">
        <f t="shared" si="0"/>
        <v>लागू नहीं</v>
      </c>
      <c r="AA18" s="45" t="str">
        <f t="shared" si="0"/>
        <v>लागू नहीं</v>
      </c>
      <c r="AB18" s="45" t="str">
        <f t="shared" si="0"/>
        <v>लागू नहीं</v>
      </c>
      <c r="AC18" s="45" t="str">
        <f t="shared" si="0"/>
        <v>लागू नहीं</v>
      </c>
      <c r="AD18" s="45" t="str">
        <f t="shared" si="0"/>
        <v>लागू नहीं</v>
      </c>
      <c r="AE18" s="45" t="str">
        <f t="shared" si="0"/>
        <v>लागू नहीं</v>
      </c>
      <c r="AF18" s="45" t="str">
        <f t="shared" si="0"/>
        <v>लागू नहीं</v>
      </c>
      <c r="AG18" s="45" t="str">
        <f t="shared" si="0"/>
        <v>लागू नहीं</v>
      </c>
      <c r="AH18" s="45" t="str">
        <f t="shared" si="0"/>
        <v>लागू नहीं</v>
      </c>
      <c r="AI18" s="45" t="str">
        <f t="shared" si="0"/>
        <v>लागू नहीं</v>
      </c>
      <c r="AJ18" s="45" t="str">
        <f t="shared" si="0"/>
        <v>लागू नहीं</v>
      </c>
    </row>
    <row r="19" spans="1:36" s="46" customFormat="1" x14ac:dyDescent="0.3">
      <c r="B19" s="118" t="s">
        <v>2308</v>
      </c>
      <c r="C19" s="45" t="s">
        <v>2353</v>
      </c>
      <c r="D19" s="45" t="s">
        <v>2353</v>
      </c>
      <c r="E19" s="45" t="s">
        <v>2353</v>
      </c>
      <c r="F19" s="45" t="s">
        <v>2353</v>
      </c>
      <c r="G19" s="45" t="s">
        <v>2353</v>
      </c>
      <c r="H19" s="45" t="s">
        <v>2353</v>
      </c>
      <c r="I19" s="45" t="s">
        <v>2353</v>
      </c>
      <c r="J19" s="45" t="s">
        <v>2353</v>
      </c>
      <c r="K19" s="45" t="s">
        <v>2353</v>
      </c>
      <c r="L19" s="45" t="s">
        <v>2353</v>
      </c>
      <c r="M19" s="45" t="s">
        <v>2353</v>
      </c>
      <c r="N19" s="45" t="s">
        <v>2353</v>
      </c>
      <c r="O19" s="45" t="s">
        <v>2353</v>
      </c>
      <c r="P19" s="45" t="s">
        <v>2353</v>
      </c>
      <c r="Q19" s="45" t="s">
        <v>2353</v>
      </c>
      <c r="R19" s="45" t="s">
        <v>2353</v>
      </c>
      <c r="S19" s="45" t="s">
        <v>2353</v>
      </c>
      <c r="T19" s="45" t="s">
        <v>2353</v>
      </c>
      <c r="U19" s="45" t="s">
        <v>2353</v>
      </c>
      <c r="V19" s="45" t="s">
        <v>2353</v>
      </c>
      <c r="W19" s="45" t="s">
        <v>2353</v>
      </c>
      <c r="X19" s="45" t="s">
        <v>2353</v>
      </c>
      <c r="Y19" s="45" t="s">
        <v>2353</v>
      </c>
      <c r="Z19" s="45" t="s">
        <v>2353</v>
      </c>
      <c r="AA19" s="45" t="s">
        <v>2353</v>
      </c>
      <c r="AB19" s="45" t="s">
        <v>2353</v>
      </c>
      <c r="AC19" s="45" t="s">
        <v>2353</v>
      </c>
      <c r="AD19" s="45" t="s">
        <v>2353</v>
      </c>
      <c r="AE19" s="45" t="s">
        <v>2353</v>
      </c>
      <c r="AF19" s="45" t="s">
        <v>2353</v>
      </c>
      <c r="AG19" s="45" t="s">
        <v>2353</v>
      </c>
      <c r="AH19" s="45" t="s">
        <v>2353</v>
      </c>
      <c r="AI19" s="45" t="s">
        <v>2353</v>
      </c>
      <c r="AJ19" s="45" t="s">
        <v>2353</v>
      </c>
    </row>
    <row r="20" spans="1:36" s="46" customFormat="1" x14ac:dyDescent="0.3">
      <c r="B20" s="118" t="s">
        <v>2309</v>
      </c>
      <c r="C20" s="52" t="s">
        <v>2322</v>
      </c>
      <c r="D20" s="52" t="s">
        <v>2322</v>
      </c>
      <c r="E20" s="52" t="s">
        <v>2322</v>
      </c>
      <c r="F20" s="52" t="s">
        <v>2322</v>
      </c>
      <c r="G20" s="52" t="s">
        <v>2322</v>
      </c>
      <c r="H20" s="52" t="s">
        <v>2322</v>
      </c>
      <c r="I20" s="52" t="s">
        <v>2322</v>
      </c>
      <c r="J20" s="52" t="s">
        <v>2322</v>
      </c>
      <c r="K20" s="52" t="s">
        <v>2322</v>
      </c>
      <c r="L20" s="52" t="s">
        <v>2322</v>
      </c>
      <c r="M20" s="52" t="s">
        <v>2322</v>
      </c>
      <c r="N20" s="52" t="s">
        <v>2322</v>
      </c>
      <c r="O20" s="52" t="s">
        <v>2322</v>
      </c>
      <c r="P20" s="52" t="s">
        <v>2322</v>
      </c>
      <c r="Q20" s="52" t="s">
        <v>2322</v>
      </c>
      <c r="R20" s="52" t="s">
        <v>2322</v>
      </c>
      <c r="S20" s="52" t="s">
        <v>2322</v>
      </c>
      <c r="T20" s="52" t="s">
        <v>2322</v>
      </c>
      <c r="U20" s="52" t="s">
        <v>2322</v>
      </c>
      <c r="V20" s="52" t="s">
        <v>2322</v>
      </c>
      <c r="W20" s="52" t="s">
        <v>2322</v>
      </c>
      <c r="X20" s="52" t="s">
        <v>2322</v>
      </c>
      <c r="Y20" s="52" t="s">
        <v>2322</v>
      </c>
      <c r="Z20" s="52" t="s">
        <v>2322</v>
      </c>
      <c r="AA20" s="52" t="s">
        <v>2322</v>
      </c>
      <c r="AB20" s="52" t="s">
        <v>2322</v>
      </c>
      <c r="AC20" s="52" t="s">
        <v>2322</v>
      </c>
      <c r="AD20" s="52" t="s">
        <v>2322</v>
      </c>
      <c r="AE20" s="52" t="s">
        <v>2322</v>
      </c>
      <c r="AF20" s="52" t="s">
        <v>2322</v>
      </c>
      <c r="AG20" s="52" t="s">
        <v>2322</v>
      </c>
      <c r="AH20" s="52" t="s">
        <v>2322</v>
      </c>
      <c r="AI20" s="52" t="s">
        <v>2322</v>
      </c>
      <c r="AJ20" s="52" t="s">
        <v>2322</v>
      </c>
    </row>
    <row r="21" spans="1:36" s="46" customFormat="1" x14ac:dyDescent="0.3">
      <c r="B21" s="118"/>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1:36" s="50" customFormat="1" x14ac:dyDescent="0.3">
      <c r="B22" s="117" t="s">
        <v>2310</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row>
    <row r="23" spans="1:36" s="46" customFormat="1" ht="3.6" customHeight="1" x14ac:dyDescent="0.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row>
    <row r="24" spans="1:36" s="46" customFormat="1" x14ac:dyDescent="0.3">
      <c r="B24" s="118" t="s">
        <v>2311</v>
      </c>
      <c r="C24" s="52" t="s">
        <v>2326</v>
      </c>
      <c r="D24" s="52" t="s">
        <v>2326</v>
      </c>
      <c r="E24" s="52" t="s">
        <v>2326</v>
      </c>
      <c r="F24" s="52" t="s">
        <v>2326</v>
      </c>
      <c r="G24" s="52" t="s">
        <v>2326</v>
      </c>
      <c r="H24" s="52" t="s">
        <v>2326</v>
      </c>
      <c r="I24" s="52" t="s">
        <v>2326</v>
      </c>
      <c r="J24" s="52" t="s">
        <v>2326</v>
      </c>
      <c r="K24" s="52" t="s">
        <v>2326</v>
      </c>
      <c r="L24" s="52" t="s">
        <v>2326</v>
      </c>
      <c r="M24" s="52" t="s">
        <v>2326</v>
      </c>
      <c r="N24" s="52" t="s">
        <v>2326</v>
      </c>
      <c r="O24" s="52" t="s">
        <v>2326</v>
      </c>
      <c r="P24" s="52" t="s">
        <v>2326</v>
      </c>
      <c r="Q24" s="52" t="s">
        <v>2326</v>
      </c>
      <c r="R24" s="52" t="s">
        <v>2326</v>
      </c>
      <c r="S24" s="52" t="s">
        <v>2326</v>
      </c>
      <c r="T24" s="52" t="s">
        <v>2326</v>
      </c>
      <c r="U24" s="52" t="s">
        <v>2326</v>
      </c>
      <c r="V24" s="52" t="s">
        <v>2326</v>
      </c>
      <c r="W24" s="52" t="s">
        <v>2326</v>
      </c>
      <c r="X24" s="52" t="s">
        <v>2326</v>
      </c>
      <c r="Y24" s="52" t="s">
        <v>2326</v>
      </c>
      <c r="Z24" s="52" t="s">
        <v>2326</v>
      </c>
      <c r="AA24" s="52" t="s">
        <v>2326</v>
      </c>
      <c r="AB24" s="52" t="s">
        <v>2326</v>
      </c>
      <c r="AC24" s="52" t="s">
        <v>2326</v>
      </c>
      <c r="AD24" s="52" t="s">
        <v>2326</v>
      </c>
      <c r="AE24" s="52" t="s">
        <v>2326</v>
      </c>
      <c r="AF24" s="52" t="s">
        <v>2326</v>
      </c>
      <c r="AG24" s="52" t="s">
        <v>2326</v>
      </c>
      <c r="AH24" s="52" t="s">
        <v>2326</v>
      </c>
      <c r="AI24" s="52" t="s">
        <v>2326</v>
      </c>
      <c r="AJ24" s="52" t="s">
        <v>2326</v>
      </c>
    </row>
    <row r="25" spans="1:36" s="46" customFormat="1" x14ac:dyDescent="0.3">
      <c r="A25" s="88" t="s">
        <v>1156</v>
      </c>
      <c r="B25" s="118" t="s">
        <v>2312</v>
      </c>
      <c r="C25" s="52" t="s">
        <v>2338</v>
      </c>
      <c r="D25" s="52" t="s">
        <v>2338</v>
      </c>
      <c r="E25" s="52" t="s">
        <v>2338</v>
      </c>
      <c r="F25" s="52" t="s">
        <v>2338</v>
      </c>
      <c r="G25" s="52" t="s">
        <v>2338</v>
      </c>
      <c r="H25" s="52" t="s">
        <v>2338</v>
      </c>
      <c r="I25" s="52" t="s">
        <v>2338</v>
      </c>
      <c r="J25" s="52" t="s">
        <v>2338</v>
      </c>
      <c r="K25" s="52" t="s">
        <v>2338</v>
      </c>
      <c r="L25" s="52" t="s">
        <v>2338</v>
      </c>
      <c r="M25" s="52" t="s">
        <v>2338</v>
      </c>
      <c r="N25" s="52" t="s">
        <v>2338</v>
      </c>
      <c r="O25" s="52" t="s">
        <v>2338</v>
      </c>
      <c r="P25" s="52" t="s">
        <v>2338</v>
      </c>
      <c r="Q25" s="52" t="s">
        <v>2338</v>
      </c>
      <c r="R25" s="52" t="s">
        <v>2338</v>
      </c>
      <c r="S25" s="52" t="s">
        <v>2338</v>
      </c>
      <c r="T25" s="52" t="s">
        <v>2338</v>
      </c>
      <c r="U25" s="52" t="s">
        <v>2338</v>
      </c>
      <c r="V25" s="52" t="s">
        <v>2338</v>
      </c>
      <c r="W25" s="52" t="s">
        <v>2338</v>
      </c>
      <c r="X25" s="52" t="s">
        <v>2338</v>
      </c>
      <c r="Y25" s="52" t="s">
        <v>2338</v>
      </c>
      <c r="Z25" s="52" t="s">
        <v>2338</v>
      </c>
      <c r="AA25" s="52" t="s">
        <v>2338</v>
      </c>
      <c r="AB25" s="52" t="s">
        <v>2338</v>
      </c>
      <c r="AC25" s="52" t="s">
        <v>2338</v>
      </c>
      <c r="AD25" s="52" t="s">
        <v>2338</v>
      </c>
      <c r="AE25" s="52" t="s">
        <v>2338</v>
      </c>
      <c r="AF25" s="52" t="s">
        <v>2338</v>
      </c>
      <c r="AG25" s="52" t="s">
        <v>2338</v>
      </c>
      <c r="AH25" s="52" t="s">
        <v>2338</v>
      </c>
      <c r="AI25" s="52" t="s">
        <v>2338</v>
      </c>
      <c r="AJ25" s="52" t="s">
        <v>2338</v>
      </c>
    </row>
    <row r="26" spans="1:36" s="46" customFormat="1" x14ac:dyDescent="0.3">
      <c r="B26" s="51" t="s">
        <v>2313</v>
      </c>
      <c r="C26" s="52" t="s">
        <v>2322</v>
      </c>
      <c r="D26" s="52" t="s">
        <v>2322</v>
      </c>
      <c r="E26" s="52" t="s">
        <v>2322</v>
      </c>
      <c r="F26" s="52" t="s">
        <v>2322</v>
      </c>
      <c r="G26" s="52" t="s">
        <v>2322</v>
      </c>
      <c r="H26" s="52" t="s">
        <v>2322</v>
      </c>
      <c r="I26" s="52" t="s">
        <v>2322</v>
      </c>
      <c r="J26" s="52" t="s">
        <v>2322</v>
      </c>
      <c r="K26" s="52" t="s">
        <v>2322</v>
      </c>
      <c r="L26" s="52" t="s">
        <v>2322</v>
      </c>
      <c r="M26" s="52" t="s">
        <v>2322</v>
      </c>
      <c r="N26" s="52" t="s">
        <v>2322</v>
      </c>
      <c r="O26" s="52" t="s">
        <v>2322</v>
      </c>
      <c r="P26" s="52" t="s">
        <v>2322</v>
      </c>
      <c r="Q26" s="52" t="s">
        <v>2322</v>
      </c>
      <c r="R26" s="52" t="s">
        <v>2322</v>
      </c>
      <c r="S26" s="52" t="s">
        <v>2322</v>
      </c>
      <c r="T26" s="52" t="s">
        <v>2322</v>
      </c>
      <c r="U26" s="52" t="s">
        <v>2322</v>
      </c>
      <c r="V26" s="52" t="s">
        <v>2322</v>
      </c>
      <c r="W26" s="52" t="s">
        <v>2322</v>
      </c>
      <c r="X26" s="52" t="s">
        <v>2322</v>
      </c>
      <c r="Y26" s="52" t="s">
        <v>2322</v>
      </c>
      <c r="Z26" s="52" t="s">
        <v>2322</v>
      </c>
      <c r="AA26" s="52" t="s">
        <v>2322</v>
      </c>
      <c r="AB26" s="52" t="s">
        <v>2322</v>
      </c>
      <c r="AC26" s="52" t="s">
        <v>2322</v>
      </c>
      <c r="AD26" s="52" t="s">
        <v>2322</v>
      </c>
      <c r="AE26" s="52" t="s">
        <v>2322</v>
      </c>
      <c r="AF26" s="52" t="s">
        <v>2322</v>
      </c>
      <c r="AG26" s="52" t="s">
        <v>2322</v>
      </c>
      <c r="AH26" s="52" t="s">
        <v>2322</v>
      </c>
      <c r="AI26" s="52" t="s">
        <v>2322</v>
      </c>
      <c r="AJ26" s="52" t="s">
        <v>2322</v>
      </c>
    </row>
    <row r="27" spans="1:36" s="46" customFormat="1" x14ac:dyDescent="0.3">
      <c r="B27" s="118" t="s">
        <v>2314</v>
      </c>
      <c r="C27" s="45" t="s">
        <v>2344</v>
      </c>
      <c r="D27" s="45" t="s">
        <v>2344</v>
      </c>
      <c r="E27" s="45" t="s">
        <v>2344</v>
      </c>
      <c r="F27" s="45" t="s">
        <v>2344</v>
      </c>
      <c r="G27" s="45" t="s">
        <v>2344</v>
      </c>
      <c r="H27" s="45" t="s">
        <v>2344</v>
      </c>
      <c r="I27" s="45" t="s">
        <v>2344</v>
      </c>
      <c r="J27" s="45" t="s">
        <v>2344</v>
      </c>
      <c r="K27" s="45" t="s">
        <v>2344</v>
      </c>
      <c r="L27" s="45" t="s">
        <v>2344</v>
      </c>
      <c r="M27" s="45" t="s">
        <v>2344</v>
      </c>
      <c r="N27" s="45" t="s">
        <v>2344</v>
      </c>
      <c r="O27" s="45" t="s">
        <v>2344</v>
      </c>
      <c r="P27" s="45" t="s">
        <v>2344</v>
      </c>
      <c r="Q27" s="45" t="s">
        <v>2344</v>
      </c>
      <c r="R27" s="45" t="s">
        <v>2344</v>
      </c>
      <c r="S27" s="45" t="s">
        <v>2344</v>
      </c>
      <c r="T27" s="45" t="s">
        <v>2344</v>
      </c>
      <c r="U27" s="45" t="s">
        <v>2344</v>
      </c>
      <c r="V27" s="45" t="s">
        <v>2344</v>
      </c>
      <c r="W27" s="45" t="s">
        <v>2344</v>
      </c>
      <c r="X27" s="45" t="s">
        <v>2344</v>
      </c>
      <c r="Y27" s="45" t="s">
        <v>2344</v>
      </c>
      <c r="Z27" s="45" t="s">
        <v>2344</v>
      </c>
      <c r="AA27" s="45" t="s">
        <v>2344</v>
      </c>
      <c r="AB27" s="45" t="s">
        <v>2344</v>
      </c>
      <c r="AC27" s="45" t="s">
        <v>2344</v>
      </c>
      <c r="AD27" s="45" t="s">
        <v>2344</v>
      </c>
      <c r="AE27" s="45" t="s">
        <v>2344</v>
      </c>
      <c r="AF27" s="45" t="s">
        <v>2344</v>
      </c>
      <c r="AG27" s="45" t="s">
        <v>2344</v>
      </c>
      <c r="AH27" s="45" t="s">
        <v>2344</v>
      </c>
      <c r="AI27" s="45" t="s">
        <v>2344</v>
      </c>
      <c r="AJ27" s="45" t="s">
        <v>2344</v>
      </c>
    </row>
    <row r="28" spans="1:36" s="46" customFormat="1" x14ac:dyDescent="0.3">
      <c r="A28" s="8"/>
      <c r="B28" s="118" t="s">
        <v>2315</v>
      </c>
      <c r="C28" s="45" t="str">
        <f>IF(C24="अनुमानित मूल्यों में शामिल हैं, जिसमें कमीशन द्वारा उपलब्ध और प्रकाशित मूल्य शामिल हैं।","लागू नहीं", "कृपया यहाँ टाइप करें।...")</f>
        <v>कृपया यहाँ टाइप करें।...</v>
      </c>
      <c r="D28" s="45" t="str">
        <f t="shared" ref="D28:AJ28" si="1">IF(D24="अनुमानित मूल्यों में शामिल हैं, जिसमें कमीशन द्वारा उपलब्ध और प्रकाशित मूल्य शामिल हैं।","लागू नहीं", "कृपया यहाँ टाइप करें।...")</f>
        <v>कृपया यहाँ टाइप करें।...</v>
      </c>
      <c r="E28" s="45" t="str">
        <f t="shared" si="1"/>
        <v>कृपया यहाँ टाइप करें।...</v>
      </c>
      <c r="F28" s="45" t="str">
        <f t="shared" si="1"/>
        <v>कृपया यहाँ टाइप करें।...</v>
      </c>
      <c r="G28" s="45" t="str">
        <f t="shared" si="1"/>
        <v>कृपया यहाँ टाइप करें।...</v>
      </c>
      <c r="H28" s="45" t="str">
        <f t="shared" si="1"/>
        <v>कृपया यहाँ टाइप करें।...</v>
      </c>
      <c r="I28" s="45" t="str">
        <f t="shared" si="1"/>
        <v>कृपया यहाँ टाइप करें।...</v>
      </c>
      <c r="J28" s="45" t="str">
        <f t="shared" si="1"/>
        <v>कृपया यहाँ टाइप करें।...</v>
      </c>
      <c r="K28" s="45" t="str">
        <f t="shared" si="1"/>
        <v>कृपया यहाँ टाइप करें।...</v>
      </c>
      <c r="L28" s="45" t="str">
        <f t="shared" si="1"/>
        <v>कृपया यहाँ टाइप करें।...</v>
      </c>
      <c r="M28" s="45" t="str">
        <f t="shared" si="1"/>
        <v>कृपया यहाँ टाइप करें।...</v>
      </c>
      <c r="N28" s="45" t="str">
        <f t="shared" si="1"/>
        <v>कृपया यहाँ टाइप करें।...</v>
      </c>
      <c r="O28" s="45" t="str">
        <f t="shared" si="1"/>
        <v>कृपया यहाँ टाइप करें।...</v>
      </c>
      <c r="P28" s="45" t="str">
        <f t="shared" si="1"/>
        <v>कृपया यहाँ टाइप करें।...</v>
      </c>
      <c r="Q28" s="45" t="str">
        <f t="shared" si="1"/>
        <v>कृपया यहाँ टाइप करें।...</v>
      </c>
      <c r="R28" s="45" t="str">
        <f t="shared" si="1"/>
        <v>कृपया यहाँ टाइप करें।...</v>
      </c>
      <c r="S28" s="45" t="str">
        <f t="shared" si="1"/>
        <v>कृपया यहाँ टाइप करें।...</v>
      </c>
      <c r="T28" s="45" t="str">
        <f t="shared" si="1"/>
        <v>कृपया यहाँ टाइप करें।...</v>
      </c>
      <c r="U28" s="45" t="str">
        <f t="shared" si="1"/>
        <v>कृपया यहाँ टाइप करें।...</v>
      </c>
      <c r="V28" s="45" t="str">
        <f t="shared" si="1"/>
        <v>कृपया यहाँ टाइप करें।...</v>
      </c>
      <c r="W28" s="45" t="str">
        <f t="shared" si="1"/>
        <v>कृपया यहाँ टाइप करें।...</v>
      </c>
      <c r="X28" s="45" t="str">
        <f t="shared" si="1"/>
        <v>कृपया यहाँ टाइप करें।...</v>
      </c>
      <c r="Y28" s="45" t="str">
        <f t="shared" si="1"/>
        <v>कृपया यहाँ टाइप करें।...</v>
      </c>
      <c r="Z28" s="45" t="str">
        <f t="shared" si="1"/>
        <v>कृपया यहाँ टाइप करें।...</v>
      </c>
      <c r="AA28" s="45" t="str">
        <f t="shared" si="1"/>
        <v>कृपया यहाँ टाइप करें।...</v>
      </c>
      <c r="AB28" s="45" t="str">
        <f t="shared" si="1"/>
        <v>कृपया यहाँ टाइप करें।...</v>
      </c>
      <c r="AC28" s="45" t="str">
        <f t="shared" si="1"/>
        <v>कृपया यहाँ टाइप करें।...</v>
      </c>
      <c r="AD28" s="45" t="str">
        <f t="shared" si="1"/>
        <v>कृपया यहाँ टाइप करें।...</v>
      </c>
      <c r="AE28" s="45" t="str">
        <f t="shared" si="1"/>
        <v>कृपया यहाँ टाइप करें।...</v>
      </c>
      <c r="AF28" s="45" t="str">
        <f t="shared" si="1"/>
        <v>कृपया यहाँ टाइप करें।...</v>
      </c>
      <c r="AG28" s="45" t="str">
        <f t="shared" si="1"/>
        <v>कृपया यहाँ टाइप करें।...</v>
      </c>
      <c r="AH28" s="45" t="str">
        <f t="shared" si="1"/>
        <v>कृपया यहाँ टाइप करें।...</v>
      </c>
      <c r="AI28" s="45" t="str">
        <f t="shared" si="1"/>
        <v>कृपया यहाँ टाइप करें।...</v>
      </c>
      <c r="AJ28" s="45" t="str">
        <f t="shared" si="1"/>
        <v>कृपया यहाँ टाइप करें।...</v>
      </c>
    </row>
    <row r="29" spans="1:36" s="46" customFormat="1" x14ac:dyDescent="0.3">
      <c r="A29" s="8"/>
      <c r="B29" s="118" t="s">
        <v>2316</v>
      </c>
      <c r="C29" s="45" t="str">
        <f>IF(C24="अनुमानित मूल्यों में शामिल हैं, जिसमें कमीशन द्वारा उपलब्ध और प्रकाशित मूल्य शामिल हैं।","लागू नहीं", "कृपया यहाँ टाइप करें।...")</f>
        <v>कृपया यहाँ टाइप करें।...</v>
      </c>
      <c r="D29" s="45" t="str">
        <f t="shared" ref="D29:AJ29" si="2">IF(D24="अनुमानित मूल्यों में शामिल हैं, जिसमें कमीशन द्वारा उपलब्ध और प्रकाशित मूल्य शामिल हैं।","लागू नहीं", "कृपया यहाँ टाइप करें।...")</f>
        <v>कृपया यहाँ टाइप करें।...</v>
      </c>
      <c r="E29" s="45" t="str">
        <f t="shared" si="2"/>
        <v>कृपया यहाँ टाइप करें।...</v>
      </c>
      <c r="F29" s="45" t="str">
        <f t="shared" si="2"/>
        <v>कृपया यहाँ टाइप करें।...</v>
      </c>
      <c r="G29" s="45" t="str">
        <f t="shared" si="2"/>
        <v>कृपया यहाँ टाइप करें।...</v>
      </c>
      <c r="H29" s="45" t="str">
        <f t="shared" si="2"/>
        <v>कृपया यहाँ टाइप करें।...</v>
      </c>
      <c r="I29" s="45" t="str">
        <f t="shared" si="2"/>
        <v>कृपया यहाँ टाइप करें।...</v>
      </c>
      <c r="J29" s="45" t="str">
        <f t="shared" si="2"/>
        <v>कृपया यहाँ टाइप करें।...</v>
      </c>
      <c r="K29" s="45" t="str">
        <f t="shared" si="2"/>
        <v>कृपया यहाँ टाइप करें।...</v>
      </c>
      <c r="L29" s="45" t="str">
        <f t="shared" si="2"/>
        <v>कृपया यहाँ टाइप करें।...</v>
      </c>
      <c r="M29" s="45" t="str">
        <f t="shared" si="2"/>
        <v>कृपया यहाँ टाइप करें।...</v>
      </c>
      <c r="N29" s="45" t="str">
        <f t="shared" si="2"/>
        <v>कृपया यहाँ टाइप करें।...</v>
      </c>
      <c r="O29" s="45" t="str">
        <f t="shared" si="2"/>
        <v>कृपया यहाँ टाइप करें।...</v>
      </c>
      <c r="P29" s="45" t="str">
        <f t="shared" si="2"/>
        <v>कृपया यहाँ टाइप करें।...</v>
      </c>
      <c r="Q29" s="45" t="str">
        <f t="shared" si="2"/>
        <v>कृपया यहाँ टाइप करें।...</v>
      </c>
      <c r="R29" s="45" t="str">
        <f t="shared" si="2"/>
        <v>कृपया यहाँ टाइप करें।...</v>
      </c>
      <c r="S29" s="45" t="str">
        <f t="shared" si="2"/>
        <v>कृपया यहाँ टाइप करें।...</v>
      </c>
      <c r="T29" s="45" t="str">
        <f t="shared" si="2"/>
        <v>कृपया यहाँ टाइप करें।...</v>
      </c>
      <c r="U29" s="45" t="str">
        <f t="shared" si="2"/>
        <v>कृपया यहाँ टाइप करें।...</v>
      </c>
      <c r="V29" s="45" t="str">
        <f t="shared" si="2"/>
        <v>कृपया यहाँ टाइप करें।...</v>
      </c>
      <c r="W29" s="45" t="str">
        <f t="shared" si="2"/>
        <v>कृपया यहाँ टाइप करें।...</v>
      </c>
      <c r="X29" s="45" t="str">
        <f t="shared" si="2"/>
        <v>कृपया यहाँ टाइप करें।...</v>
      </c>
      <c r="Y29" s="45" t="str">
        <f t="shared" si="2"/>
        <v>कृपया यहाँ टाइप करें।...</v>
      </c>
      <c r="Z29" s="45" t="str">
        <f t="shared" si="2"/>
        <v>कृपया यहाँ टाइप करें।...</v>
      </c>
      <c r="AA29" s="45" t="str">
        <f t="shared" si="2"/>
        <v>कृपया यहाँ टाइप करें।...</v>
      </c>
      <c r="AB29" s="45" t="str">
        <f t="shared" si="2"/>
        <v>कृपया यहाँ टाइप करें।...</v>
      </c>
      <c r="AC29" s="45" t="str">
        <f t="shared" si="2"/>
        <v>कृपया यहाँ टाइप करें।...</v>
      </c>
      <c r="AD29" s="45" t="str">
        <f t="shared" si="2"/>
        <v>कृपया यहाँ टाइप करें।...</v>
      </c>
      <c r="AE29" s="45" t="str">
        <f t="shared" si="2"/>
        <v>कृपया यहाँ टाइप करें।...</v>
      </c>
      <c r="AF29" s="45" t="str">
        <f t="shared" si="2"/>
        <v>कृपया यहाँ टाइप करें।...</v>
      </c>
      <c r="AG29" s="45" t="str">
        <f t="shared" si="2"/>
        <v>कृपया यहाँ टाइप करें।...</v>
      </c>
      <c r="AH29" s="45" t="str">
        <f t="shared" si="2"/>
        <v>कृपया यहाँ टाइप करें।...</v>
      </c>
      <c r="AI29" s="45" t="str">
        <f t="shared" si="2"/>
        <v>कृपया यहाँ टाइप करें।...</v>
      </c>
      <c r="AJ29" s="45" t="str">
        <f t="shared" si="2"/>
        <v>कृपया यहाँ टाइप करें।...</v>
      </c>
    </row>
    <row r="30" spans="1:36" s="46" customFormat="1" x14ac:dyDescent="0.3">
      <c r="A30" s="8"/>
      <c r="B30" s="118" t="s">
        <v>2317</v>
      </c>
      <c r="C30" s="45" t="str">
        <f>IF(C24="वास्तविक डेटा","लागू नहीं","मान डालें...")</f>
        <v>मान डालें...</v>
      </c>
      <c r="D30" s="45" t="str">
        <f t="shared" ref="D30:AJ30" si="3">IF(D24="वास्तविक डेटा","लागू नहीं","मान डालें...")</f>
        <v>मान डालें...</v>
      </c>
      <c r="E30" s="45" t="str">
        <f t="shared" si="3"/>
        <v>मान डालें...</v>
      </c>
      <c r="F30" s="45" t="str">
        <f t="shared" si="3"/>
        <v>मान डालें...</v>
      </c>
      <c r="G30" s="45" t="str">
        <f t="shared" si="3"/>
        <v>मान डालें...</v>
      </c>
      <c r="H30" s="45" t="str">
        <f t="shared" si="3"/>
        <v>मान डालें...</v>
      </c>
      <c r="I30" s="45" t="str">
        <f t="shared" si="3"/>
        <v>मान डालें...</v>
      </c>
      <c r="J30" s="45" t="str">
        <f t="shared" si="3"/>
        <v>मान डालें...</v>
      </c>
      <c r="K30" s="45" t="str">
        <f t="shared" si="3"/>
        <v>मान डालें...</v>
      </c>
      <c r="L30" s="45" t="str">
        <f t="shared" si="3"/>
        <v>मान डालें...</v>
      </c>
      <c r="M30" s="45" t="str">
        <f t="shared" si="3"/>
        <v>मान डालें...</v>
      </c>
      <c r="N30" s="45" t="str">
        <f t="shared" si="3"/>
        <v>मान डालें...</v>
      </c>
      <c r="O30" s="45" t="str">
        <f t="shared" si="3"/>
        <v>मान डालें...</v>
      </c>
      <c r="P30" s="45" t="str">
        <f t="shared" si="3"/>
        <v>मान डालें...</v>
      </c>
      <c r="Q30" s="45" t="str">
        <f t="shared" si="3"/>
        <v>मान डालें...</v>
      </c>
      <c r="R30" s="45" t="str">
        <f t="shared" si="3"/>
        <v>मान डालें...</v>
      </c>
      <c r="S30" s="45" t="str">
        <f t="shared" si="3"/>
        <v>मान डालें...</v>
      </c>
      <c r="T30" s="45" t="str">
        <f t="shared" si="3"/>
        <v>मान डालें...</v>
      </c>
      <c r="U30" s="45" t="str">
        <f t="shared" si="3"/>
        <v>मान डालें...</v>
      </c>
      <c r="V30" s="45" t="str">
        <f t="shared" si="3"/>
        <v>मान डालें...</v>
      </c>
      <c r="W30" s="45" t="str">
        <f t="shared" si="3"/>
        <v>मान डालें...</v>
      </c>
      <c r="X30" s="45" t="str">
        <f t="shared" si="3"/>
        <v>मान डालें...</v>
      </c>
      <c r="Y30" s="45" t="str">
        <f t="shared" si="3"/>
        <v>मान डालें...</v>
      </c>
      <c r="Z30" s="45" t="str">
        <f t="shared" si="3"/>
        <v>मान डालें...</v>
      </c>
      <c r="AA30" s="45" t="str">
        <f t="shared" si="3"/>
        <v>मान डालें...</v>
      </c>
      <c r="AB30" s="45" t="str">
        <f t="shared" si="3"/>
        <v>मान डालें...</v>
      </c>
      <c r="AC30" s="45" t="str">
        <f t="shared" si="3"/>
        <v>मान डालें...</v>
      </c>
      <c r="AD30" s="45" t="str">
        <f t="shared" si="3"/>
        <v>मान डालें...</v>
      </c>
      <c r="AE30" s="45" t="str">
        <f t="shared" si="3"/>
        <v>मान डालें...</v>
      </c>
      <c r="AF30" s="45" t="str">
        <f t="shared" si="3"/>
        <v>मान डालें...</v>
      </c>
      <c r="AG30" s="45" t="str">
        <f t="shared" si="3"/>
        <v>मान डालें...</v>
      </c>
      <c r="AH30" s="45" t="str">
        <f t="shared" si="3"/>
        <v>मान डालें...</v>
      </c>
      <c r="AI30" s="45" t="str">
        <f t="shared" si="3"/>
        <v>मान डालें...</v>
      </c>
      <c r="AJ30" s="45" t="str">
        <f t="shared" si="3"/>
        <v>मान डालें...</v>
      </c>
    </row>
    <row r="31" spans="1:36" s="46" customFormat="1" x14ac:dyDescent="0.3">
      <c r="B31" s="118" t="s">
        <v>2309</v>
      </c>
      <c r="C31" s="91" t="s">
        <v>2324</v>
      </c>
      <c r="D31" s="91" t="s">
        <v>2324</v>
      </c>
      <c r="E31" s="91" t="s">
        <v>2324</v>
      </c>
      <c r="F31" s="91" t="s">
        <v>2324</v>
      </c>
      <c r="G31" s="91" t="s">
        <v>2324</v>
      </c>
      <c r="H31" s="91" t="s">
        <v>2324</v>
      </c>
      <c r="I31" s="91" t="s">
        <v>2324</v>
      </c>
      <c r="J31" s="91" t="s">
        <v>2324</v>
      </c>
      <c r="K31" s="91" t="s">
        <v>2324</v>
      </c>
      <c r="L31" s="91" t="s">
        <v>2324</v>
      </c>
      <c r="M31" s="91" t="s">
        <v>2324</v>
      </c>
      <c r="N31" s="91" t="s">
        <v>2324</v>
      </c>
      <c r="O31" s="91" t="s">
        <v>2324</v>
      </c>
      <c r="P31" s="91" t="s">
        <v>2324</v>
      </c>
      <c r="Q31" s="91" t="s">
        <v>2324</v>
      </c>
      <c r="R31" s="91" t="s">
        <v>2324</v>
      </c>
      <c r="S31" s="91" t="s">
        <v>2324</v>
      </c>
      <c r="T31" s="91" t="s">
        <v>2324</v>
      </c>
      <c r="U31" s="91" t="s">
        <v>2324</v>
      </c>
      <c r="V31" s="91" t="s">
        <v>2324</v>
      </c>
      <c r="W31" s="91" t="s">
        <v>2324</v>
      </c>
      <c r="X31" s="91" t="s">
        <v>2324</v>
      </c>
      <c r="Y31" s="91" t="s">
        <v>2324</v>
      </c>
      <c r="Z31" s="91" t="s">
        <v>2324</v>
      </c>
      <c r="AA31" s="91" t="s">
        <v>2324</v>
      </c>
      <c r="AB31" s="91" t="s">
        <v>2324</v>
      </c>
      <c r="AC31" s="91" t="s">
        <v>2324</v>
      </c>
      <c r="AD31" s="91" t="s">
        <v>2324</v>
      </c>
      <c r="AE31" s="91" t="s">
        <v>2324</v>
      </c>
      <c r="AF31" s="91" t="s">
        <v>2324</v>
      </c>
      <c r="AG31" s="91" t="s">
        <v>2324</v>
      </c>
      <c r="AH31" s="91" t="s">
        <v>2324</v>
      </c>
      <c r="AI31" s="91" t="s">
        <v>2324</v>
      </c>
      <c r="AJ31" s="91" t="s">
        <v>2324</v>
      </c>
    </row>
    <row r="32" spans="1:36" s="46" customFormat="1" x14ac:dyDescent="0.3">
      <c r="B32" s="120" t="s">
        <v>2318</v>
      </c>
      <c r="C32" s="45" t="str">
        <f>IF(C25="अन्य","कृपया यहाँ टाइप करें।","लागू नहीं")</f>
        <v>कृपया यहाँ टाइप करें।</v>
      </c>
      <c r="D32" s="45" t="str">
        <f t="shared" ref="D32:AJ32" si="4">IF(D25="अन्य","कृपया यहाँ टाइप करें।","लागू नहीं")</f>
        <v>कृपया यहाँ टाइप करें।</v>
      </c>
      <c r="E32" s="45" t="str">
        <f t="shared" si="4"/>
        <v>कृपया यहाँ टाइप करें।</v>
      </c>
      <c r="F32" s="45" t="str">
        <f t="shared" si="4"/>
        <v>कृपया यहाँ टाइप करें।</v>
      </c>
      <c r="G32" s="45" t="str">
        <f t="shared" si="4"/>
        <v>कृपया यहाँ टाइप करें।</v>
      </c>
      <c r="H32" s="45" t="str">
        <f t="shared" si="4"/>
        <v>कृपया यहाँ टाइप करें।</v>
      </c>
      <c r="I32" s="45" t="str">
        <f t="shared" si="4"/>
        <v>कृपया यहाँ टाइप करें।</v>
      </c>
      <c r="J32" s="45" t="str">
        <f t="shared" si="4"/>
        <v>कृपया यहाँ टाइप करें।</v>
      </c>
      <c r="K32" s="45" t="str">
        <f t="shared" si="4"/>
        <v>कृपया यहाँ टाइप करें।</v>
      </c>
      <c r="L32" s="45" t="str">
        <f t="shared" si="4"/>
        <v>कृपया यहाँ टाइप करें।</v>
      </c>
      <c r="M32" s="45" t="str">
        <f t="shared" si="4"/>
        <v>कृपया यहाँ टाइप करें।</v>
      </c>
      <c r="N32" s="45" t="str">
        <f t="shared" si="4"/>
        <v>कृपया यहाँ टाइप करें।</v>
      </c>
      <c r="O32" s="45" t="str">
        <f t="shared" si="4"/>
        <v>कृपया यहाँ टाइप करें।</v>
      </c>
      <c r="P32" s="45" t="str">
        <f t="shared" si="4"/>
        <v>कृपया यहाँ टाइप करें।</v>
      </c>
      <c r="Q32" s="45" t="str">
        <f t="shared" si="4"/>
        <v>कृपया यहाँ टाइप करें।</v>
      </c>
      <c r="R32" s="45" t="str">
        <f t="shared" si="4"/>
        <v>कृपया यहाँ टाइप करें।</v>
      </c>
      <c r="S32" s="45" t="str">
        <f t="shared" si="4"/>
        <v>कृपया यहाँ टाइप करें।</v>
      </c>
      <c r="T32" s="45" t="str">
        <f t="shared" si="4"/>
        <v>कृपया यहाँ टाइप करें।</v>
      </c>
      <c r="U32" s="45" t="str">
        <f t="shared" si="4"/>
        <v>कृपया यहाँ टाइप करें।</v>
      </c>
      <c r="V32" s="45" t="str">
        <f t="shared" si="4"/>
        <v>कृपया यहाँ टाइप करें।</v>
      </c>
      <c r="W32" s="45" t="str">
        <f t="shared" si="4"/>
        <v>कृपया यहाँ टाइप करें।</v>
      </c>
      <c r="X32" s="45" t="str">
        <f t="shared" si="4"/>
        <v>कृपया यहाँ टाइप करें।</v>
      </c>
      <c r="Y32" s="45" t="str">
        <f t="shared" si="4"/>
        <v>कृपया यहाँ टाइप करें।</v>
      </c>
      <c r="Z32" s="45" t="str">
        <f t="shared" si="4"/>
        <v>कृपया यहाँ टाइप करें।</v>
      </c>
      <c r="AA32" s="45" t="str">
        <f t="shared" si="4"/>
        <v>कृपया यहाँ टाइप करें।</v>
      </c>
      <c r="AB32" s="45" t="str">
        <f t="shared" si="4"/>
        <v>कृपया यहाँ टाइप करें।</v>
      </c>
      <c r="AC32" s="45" t="str">
        <f t="shared" si="4"/>
        <v>कृपया यहाँ टाइप करें।</v>
      </c>
      <c r="AD32" s="45" t="str">
        <f t="shared" si="4"/>
        <v>कृपया यहाँ टाइप करें।</v>
      </c>
      <c r="AE32" s="45" t="str">
        <f t="shared" si="4"/>
        <v>कृपया यहाँ टाइप करें।</v>
      </c>
      <c r="AF32" s="45" t="str">
        <f t="shared" si="4"/>
        <v>कृपया यहाँ टाइप करें।</v>
      </c>
      <c r="AG32" s="45" t="str">
        <f t="shared" si="4"/>
        <v>कृपया यहाँ टाइप करें।</v>
      </c>
      <c r="AH32" s="45" t="str">
        <f t="shared" si="4"/>
        <v>कृपया यहाँ टाइप करें।</v>
      </c>
      <c r="AI32" s="45" t="str">
        <f t="shared" si="4"/>
        <v>कृपया यहाँ टाइप करें।</v>
      </c>
      <c r="AJ32" s="45" t="str">
        <f t="shared" si="4"/>
        <v>कृपया यहाँ टाइप करें।</v>
      </c>
    </row>
    <row r="33" spans="2:36" s="46" customFormat="1" x14ac:dyDescent="0.3">
      <c r="B33" s="12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s="48" customFormat="1" x14ac:dyDescent="0.3">
      <c r="B34" s="47" t="s">
        <v>2319</v>
      </c>
      <c r="C34" s="56" t="s">
        <v>2322</v>
      </c>
      <c r="D34" s="56" t="s">
        <v>2322</v>
      </c>
      <c r="E34" s="56" t="s">
        <v>2322</v>
      </c>
      <c r="F34" s="56" t="s">
        <v>2322</v>
      </c>
      <c r="G34" s="56" t="s">
        <v>2322</v>
      </c>
      <c r="H34" s="56" t="s">
        <v>2322</v>
      </c>
      <c r="I34" s="56" t="s">
        <v>2322</v>
      </c>
      <c r="J34" s="56" t="s">
        <v>2322</v>
      </c>
      <c r="K34" s="56" t="s">
        <v>2322</v>
      </c>
      <c r="L34" s="56" t="s">
        <v>2322</v>
      </c>
      <c r="M34" s="56" t="s">
        <v>2322</v>
      </c>
      <c r="N34" s="56" t="s">
        <v>2322</v>
      </c>
      <c r="O34" s="56" t="s">
        <v>2322</v>
      </c>
      <c r="P34" s="56" t="s">
        <v>2322</v>
      </c>
      <c r="Q34" s="56" t="s">
        <v>2322</v>
      </c>
      <c r="R34" s="56" t="s">
        <v>2322</v>
      </c>
      <c r="S34" s="56" t="s">
        <v>2322</v>
      </c>
      <c r="T34" s="56" t="s">
        <v>2322</v>
      </c>
      <c r="U34" s="56" t="s">
        <v>2322</v>
      </c>
      <c r="V34" s="56" t="s">
        <v>2322</v>
      </c>
      <c r="W34" s="56" t="s">
        <v>2322</v>
      </c>
      <c r="X34" s="56" t="s">
        <v>2322</v>
      </c>
      <c r="Y34" s="56" t="s">
        <v>2322</v>
      </c>
      <c r="Z34" s="56" t="s">
        <v>2322</v>
      </c>
      <c r="AA34" s="56" t="s">
        <v>2322</v>
      </c>
      <c r="AB34" s="56" t="s">
        <v>2322</v>
      </c>
      <c r="AC34" s="56" t="s">
        <v>2322</v>
      </c>
      <c r="AD34" s="56" t="s">
        <v>2322</v>
      </c>
      <c r="AE34" s="56" t="s">
        <v>2322</v>
      </c>
      <c r="AF34" s="56" t="s">
        <v>2322</v>
      </c>
      <c r="AG34" s="56" t="s">
        <v>2322</v>
      </c>
      <c r="AH34" s="56" t="s">
        <v>2322</v>
      </c>
      <c r="AI34" s="56" t="s">
        <v>2322</v>
      </c>
      <c r="AJ34" s="56" t="s">
        <v>2322</v>
      </c>
    </row>
  </sheetData>
  <dataConsolidate/>
  <conditionalFormatting sqref="C5:AJ34">
    <cfRule type="containsText" dxfId="6" priority="1" operator="containsText" text="not applicable">
      <formula>NOT(ISERROR(SEARCH("not applicable",C5)))</formula>
    </cfRule>
  </conditionalFormatting>
  <conditionalFormatting sqref="C6:AJ7 C26:AJ30">
    <cfRule type="containsText" dxfId="5" priority="3" operator="containsText" text="Not applicable">
      <formula>NOT(ISERROR(SEARCH("Not applicable",C6)))</formula>
    </cfRule>
  </conditionalFormatting>
  <conditionalFormatting sqref="C11:AJ24">
    <cfRule type="containsText" dxfId="4" priority="4" operator="containsText" text="Not applicable">
      <formula>NOT(ISERROR(SEARCH("Not applicable",C11)))</formula>
    </cfRule>
  </conditionalFormatting>
  <conditionalFormatting sqref="C32:AJ33">
    <cfRule type="containsText" dxfId="3" priority="2" operator="containsText" text="Not applicable">
      <formula>NOT(ISERROR(SEARCH("Not applicable",C32)))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F870DD9F-8375-4B82-A40F-8C1B4A9B0E35}">
          <x14:formula1>
            <xm:f>options!$A$4:$A$6</xm:f>
          </x14:formula1>
          <xm:sqref>C12:AJ12 C20:AJ20</xm:sqref>
        </x14:dataValidation>
        <x14:dataValidation type="list" allowBlank="1" showInputMessage="1" showErrorMessage="1" xr:uid="{8FB0722E-F191-49F7-87BD-217A9CDE3D67}">
          <x14:formula1>
            <xm:f>options!$A$14:$A$17</xm:f>
          </x14:formula1>
          <xm:sqref>C17:AJ17</xm:sqref>
        </x14:dataValidation>
        <x14:dataValidation type="list" allowBlank="1" showInputMessage="1" showErrorMessage="1" xr:uid="{67AEB5C5-29FF-41A7-99C6-A1853864C4B9}">
          <x14:formula1>
            <xm:f>options!$A$9:$A$11</xm:f>
          </x14:formula1>
          <xm:sqref>C24:AJ24 C16:AJ16</xm:sqref>
        </x14:dataValidation>
        <x14:dataValidation type="list" allowBlank="1" showInputMessage="1" showErrorMessage="1" xr:uid="{5DAB2A93-6A57-443A-A334-94D83E5A2A76}">
          <x14:formula1>
            <xm:f>options!$A$20:$A$23</xm:f>
          </x14:formula1>
          <xm:sqref>C26:AJ26</xm:sqref>
        </x14:dataValidation>
        <x14:dataValidation type="list" allowBlank="1" showInputMessage="1" showErrorMessage="1" xr:uid="{95CFFD87-FC5C-4491-ABA7-B2A38AF81D6A}">
          <x14:formula1>
            <xm:f>options!$A$31:$A$34</xm:f>
          </x14:formula1>
          <xm:sqref>C34:AJ34</xm:sqref>
        </x14:dataValidation>
        <x14:dataValidation type="list" allowBlank="1" showInputMessage="1" showErrorMessage="1" xr:uid="{AC7A7E40-64CA-45B4-A532-EDBBBA2050BF}">
          <x14:formula1>
            <xm:f>options!$C$38:$C$304</xm:f>
          </x14:formula1>
          <xm:sqref>C6:AJ7</xm:sqref>
        </x14:dataValidation>
        <x14:dataValidation type="list" allowBlank="1" showInputMessage="1" showErrorMessage="1" xr:uid="{3CB8F5F4-4EB7-4325-88B7-5E91F8D295DF}">
          <x14:formula1>
            <xm:f>options!$A$310:$A$317</xm:f>
          </x14:formula1>
          <xm:sqref>C27:AJ27</xm:sqref>
        </x14:dataValidation>
        <x14:dataValidation type="list" allowBlank="1" showInputMessage="1" showErrorMessage="1" xr:uid="{ACA6CBC5-6139-4251-8608-AE244ACE2A9F}">
          <x14:formula1>
            <xm:f>options!$A$26:$A$27</xm:f>
          </x14:formula1>
          <xm:sqref>C25:AJ25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BCF-9DEC-4A1D-8D48-E70E9F3EF889}">
  <sheetPr>
    <tabColor theme="9" tint="0.79998168889431442"/>
  </sheetPr>
  <dimension ref="A1:AJ38"/>
  <sheetViews>
    <sheetView zoomScaleNormal="100" workbookViewId="0">
      <selection activeCell="D8" sqref="D8"/>
    </sheetView>
  </sheetViews>
  <sheetFormatPr defaultRowHeight="14.4" x14ac:dyDescent="0.3"/>
  <cols>
    <col min="1" max="1" width="2.88671875" style="8" customWidth="1"/>
    <col min="2" max="2" width="61.88671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7" t="s">
        <v>114</v>
      </c>
      <c r="C2" s="27"/>
    </row>
    <row r="3" spans="2:36" ht="1.2" customHeight="1" x14ac:dyDescent="0.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2:36" s="3" customFormat="1" x14ac:dyDescent="0.3">
      <c r="B4" s="26" t="s">
        <v>24</v>
      </c>
      <c r="C4" s="4" t="s">
        <v>29</v>
      </c>
      <c r="D4" s="4" t="s">
        <v>29</v>
      </c>
      <c r="E4" s="4" t="s">
        <v>29</v>
      </c>
      <c r="F4" s="4" t="s">
        <v>29</v>
      </c>
      <c r="G4" s="4" t="s">
        <v>29</v>
      </c>
      <c r="H4" s="4" t="s">
        <v>29</v>
      </c>
      <c r="I4" s="4" t="s">
        <v>29</v>
      </c>
      <c r="J4" s="4" t="s">
        <v>29</v>
      </c>
      <c r="K4" s="4" t="s">
        <v>29</v>
      </c>
      <c r="L4" s="4" t="s">
        <v>29</v>
      </c>
      <c r="M4" s="4" t="s">
        <v>29</v>
      </c>
      <c r="N4" s="4" t="s">
        <v>29</v>
      </c>
      <c r="O4" s="4" t="s">
        <v>29</v>
      </c>
      <c r="P4" s="4" t="s">
        <v>29</v>
      </c>
      <c r="Q4" s="4" t="s">
        <v>29</v>
      </c>
      <c r="R4" s="4" t="s">
        <v>29</v>
      </c>
      <c r="S4" s="4" t="s">
        <v>29</v>
      </c>
      <c r="T4" s="4" t="s">
        <v>29</v>
      </c>
      <c r="U4" s="4" t="s">
        <v>29</v>
      </c>
      <c r="V4" s="4" t="s">
        <v>29</v>
      </c>
      <c r="W4" s="4" t="s">
        <v>29</v>
      </c>
      <c r="X4" s="4" t="s">
        <v>29</v>
      </c>
      <c r="Y4" s="4" t="s">
        <v>29</v>
      </c>
      <c r="Z4" s="4" t="s">
        <v>29</v>
      </c>
      <c r="AA4" s="4" t="s">
        <v>29</v>
      </c>
      <c r="AB4" s="4" t="s">
        <v>29</v>
      </c>
      <c r="AC4" s="4" t="s">
        <v>29</v>
      </c>
      <c r="AD4" s="4" t="s">
        <v>29</v>
      </c>
      <c r="AE4" s="4" t="s">
        <v>29</v>
      </c>
      <c r="AF4" s="4" t="s">
        <v>29</v>
      </c>
      <c r="AG4" s="4" t="s">
        <v>29</v>
      </c>
      <c r="AH4" s="4" t="s">
        <v>29</v>
      </c>
      <c r="AI4" s="4" t="s">
        <v>29</v>
      </c>
      <c r="AJ4" s="4" t="s">
        <v>29</v>
      </c>
    </row>
    <row r="5" spans="2:36" ht="3" customHeight="1" x14ac:dyDescent="0.3">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2:36" s="46" customFormat="1" ht="12.6" customHeight="1" x14ac:dyDescent="0.3">
      <c r="B6" s="44" t="s">
        <v>115</v>
      </c>
      <c r="C6" s="91" t="str">
        <f>'हिंदी_For suppliers'!C6</f>
        <v>कृपया चयन करें।…</v>
      </c>
      <c r="D6" s="91" t="str">
        <f>'हिंदी_For suppliers'!D6</f>
        <v>कृपया चयन करें।…</v>
      </c>
      <c r="E6" s="91" t="str">
        <f>'हिंदी_For suppliers'!E6</f>
        <v>कृपया चयन करें।…</v>
      </c>
      <c r="F6" s="91" t="str">
        <f>'हिंदी_For suppliers'!F6</f>
        <v>कृपया चयन करें।…</v>
      </c>
      <c r="G6" s="91" t="str">
        <f>'हिंदी_For suppliers'!G6</f>
        <v>कृपया चयन करें।…</v>
      </c>
      <c r="H6" s="91" t="str">
        <f>'हिंदी_For suppliers'!H6</f>
        <v>कृपया चयन करें।…</v>
      </c>
      <c r="I6" s="91" t="str">
        <f>'हिंदी_For suppliers'!I6</f>
        <v>कृपया चयन करें।…</v>
      </c>
      <c r="J6" s="91" t="str">
        <f>'हिंदी_For suppliers'!J6</f>
        <v>कृपया चयन करें।…</v>
      </c>
      <c r="K6" s="91" t="str">
        <f>'हिंदी_For suppliers'!K6</f>
        <v>कृपया चयन करें।…</v>
      </c>
      <c r="L6" s="91" t="str">
        <f>'हिंदी_For suppliers'!L6</f>
        <v>कृपया चयन करें।…</v>
      </c>
      <c r="M6" s="91" t="str">
        <f>'हिंदी_For suppliers'!M6</f>
        <v>कृपया चयन करें।…</v>
      </c>
      <c r="N6" s="91" t="str">
        <f>'हिंदी_For suppliers'!N6</f>
        <v>कृपया चयन करें।…</v>
      </c>
      <c r="O6" s="91" t="str">
        <f>'हिंदी_For suppliers'!O6</f>
        <v>कृपया चयन करें।…</v>
      </c>
      <c r="P6" s="91" t="str">
        <f>'हिंदी_For suppliers'!P6</f>
        <v>कृपया चयन करें।…</v>
      </c>
      <c r="Q6" s="91" t="str">
        <f>'हिंदी_For suppliers'!Q6</f>
        <v>कृपया चयन करें।…</v>
      </c>
      <c r="R6" s="91" t="str">
        <f>'हिंदी_For suppliers'!R6</f>
        <v>कृपया चयन करें।…</v>
      </c>
      <c r="S6" s="91" t="str">
        <f>'हिंदी_For suppliers'!S6</f>
        <v>कृपया चयन करें।…</v>
      </c>
      <c r="T6" s="91" t="str">
        <f>'हिंदी_For suppliers'!T6</f>
        <v>कृपया चयन करें।…</v>
      </c>
      <c r="U6" s="91" t="str">
        <f>'हिंदी_For suppliers'!U6</f>
        <v>कृपया चयन करें।…</v>
      </c>
      <c r="V6" s="91" t="str">
        <f>'हिंदी_For suppliers'!V6</f>
        <v>कृपया चयन करें।…</v>
      </c>
      <c r="W6" s="91" t="str">
        <f>'हिंदी_For suppliers'!W6</f>
        <v>कृपया चयन करें।…</v>
      </c>
      <c r="X6" s="91" t="str">
        <f>'हिंदी_For suppliers'!X6</f>
        <v>कृपया चयन करें।…</v>
      </c>
      <c r="Y6" s="91" t="str">
        <f>'हिंदी_For suppliers'!Y6</f>
        <v>कृपया चयन करें।…</v>
      </c>
      <c r="Z6" s="91" t="str">
        <f>'हिंदी_For suppliers'!Z6</f>
        <v>कृपया चयन करें।…</v>
      </c>
      <c r="AA6" s="91" t="str">
        <f>'हिंदी_For suppliers'!AA6</f>
        <v>कृपया चयन करें।…</v>
      </c>
      <c r="AB6" s="91" t="str">
        <f>'हिंदी_For suppliers'!AB6</f>
        <v>कृपया चयन करें।…</v>
      </c>
      <c r="AC6" s="91" t="str">
        <f>'हिंदी_For suppliers'!AC6</f>
        <v>कृपया चयन करें।…</v>
      </c>
      <c r="AD6" s="91" t="str">
        <f>'हिंदी_For suppliers'!AD6</f>
        <v>कृपया चयन करें।…</v>
      </c>
      <c r="AE6" s="91" t="str">
        <f>'हिंदी_For suppliers'!AE6</f>
        <v>कृपया चयन करें।…</v>
      </c>
      <c r="AF6" s="91" t="str">
        <f>'हिंदी_For suppliers'!AF6</f>
        <v>कृपया चयन करें।…</v>
      </c>
      <c r="AG6" s="91" t="str">
        <f>'हिंदी_For suppliers'!AG6</f>
        <v>कृपया चयन करें।…</v>
      </c>
      <c r="AH6" s="91" t="str">
        <f>'हिंदी_For suppliers'!AH6</f>
        <v>कृपया चयन करें।…</v>
      </c>
      <c r="AI6" s="91" t="str">
        <f>'हिंदी_For suppliers'!AI6</f>
        <v>कृपया चयन करें।…</v>
      </c>
      <c r="AJ6" s="91" t="str">
        <f>'हिंदी_For suppliers'!AJ6</f>
        <v>कृपया चयन करें।…</v>
      </c>
    </row>
    <row r="7" spans="2:36" s="46" customFormat="1" ht="12.6" customHeight="1" x14ac:dyDescent="0.3">
      <c r="B7" s="44" t="s">
        <v>116</v>
      </c>
      <c r="C7" s="91" t="str">
        <f>'हिंदी_For suppliers'!C7</f>
        <v>कृपया चयन करें।…</v>
      </c>
      <c r="D7" s="91" t="str">
        <f>'हिंदी_For suppliers'!D7</f>
        <v>कृपया चयन करें।…</v>
      </c>
      <c r="E7" s="91" t="str">
        <f>'हिंदी_For suppliers'!E7</f>
        <v>कृपया चयन करें।…</v>
      </c>
      <c r="F7" s="91" t="str">
        <f>'हिंदी_For suppliers'!F7</f>
        <v>कृपया चयन करें।…</v>
      </c>
      <c r="G7" s="91" t="str">
        <f>'हिंदी_For suppliers'!G7</f>
        <v>कृपया चयन करें।…</v>
      </c>
      <c r="H7" s="91" t="str">
        <f>'हिंदी_For suppliers'!H7</f>
        <v>कृपया चयन करें।…</v>
      </c>
      <c r="I7" s="91" t="str">
        <f>'हिंदी_For suppliers'!I7</f>
        <v>कृपया चयन करें।…</v>
      </c>
      <c r="J7" s="91" t="str">
        <f>'हिंदी_For suppliers'!J7</f>
        <v>कृपया चयन करें।…</v>
      </c>
      <c r="K7" s="91" t="str">
        <f>'हिंदी_For suppliers'!K7</f>
        <v>कृपया चयन करें।…</v>
      </c>
      <c r="L7" s="91" t="str">
        <f>'हिंदी_For suppliers'!L7</f>
        <v>कृपया चयन करें।…</v>
      </c>
      <c r="M7" s="91" t="str">
        <f>'हिंदी_For suppliers'!M7</f>
        <v>कृपया चयन करें।…</v>
      </c>
      <c r="N7" s="91" t="str">
        <f>'हिंदी_For suppliers'!N7</f>
        <v>कृपया चयन करें।…</v>
      </c>
      <c r="O7" s="91" t="str">
        <f>'हिंदी_For suppliers'!O7</f>
        <v>कृपया चयन करें।…</v>
      </c>
      <c r="P7" s="91" t="str">
        <f>'हिंदी_For suppliers'!P7</f>
        <v>कृपया चयन करें।…</v>
      </c>
      <c r="Q7" s="91" t="str">
        <f>'हिंदी_For suppliers'!Q7</f>
        <v>कृपया चयन करें।…</v>
      </c>
      <c r="R7" s="91" t="str">
        <f>'हिंदी_For suppliers'!R7</f>
        <v>कृपया चयन करें।…</v>
      </c>
      <c r="S7" s="91" t="str">
        <f>'हिंदी_For suppliers'!S7</f>
        <v>कृपया चयन करें।…</v>
      </c>
      <c r="T7" s="91" t="str">
        <f>'हिंदी_For suppliers'!T7</f>
        <v>कृपया चयन करें।…</v>
      </c>
      <c r="U7" s="91" t="str">
        <f>'हिंदी_For suppliers'!U7</f>
        <v>कृपया चयन करें।…</v>
      </c>
      <c r="V7" s="91" t="str">
        <f>'हिंदी_For suppliers'!V7</f>
        <v>कृपया चयन करें।…</v>
      </c>
      <c r="W7" s="91" t="str">
        <f>'हिंदी_For suppliers'!W7</f>
        <v>कृपया चयन करें।…</v>
      </c>
      <c r="X7" s="91" t="str">
        <f>'हिंदी_For suppliers'!X7</f>
        <v>कृपया चयन करें।…</v>
      </c>
      <c r="Y7" s="91" t="str">
        <f>'हिंदी_For suppliers'!Y7</f>
        <v>कृपया चयन करें।…</v>
      </c>
      <c r="Z7" s="91" t="str">
        <f>'हिंदी_For suppliers'!Z7</f>
        <v>कृपया चयन करें।…</v>
      </c>
      <c r="AA7" s="91" t="str">
        <f>'हिंदी_For suppliers'!AA7</f>
        <v>कृपया चयन करें।…</v>
      </c>
      <c r="AB7" s="91" t="str">
        <f>'हिंदी_For suppliers'!AB7</f>
        <v>कृपया चयन करें।…</v>
      </c>
      <c r="AC7" s="91" t="str">
        <f>'हिंदी_For suppliers'!AC7</f>
        <v>कृपया चयन करें।…</v>
      </c>
      <c r="AD7" s="91" t="str">
        <f>'हिंदी_For suppliers'!AD7</f>
        <v>कृपया चयन करें।…</v>
      </c>
      <c r="AE7" s="91" t="str">
        <f>'हिंदी_For suppliers'!AE7</f>
        <v>कृपया चयन करें।…</v>
      </c>
      <c r="AF7" s="91" t="str">
        <f>'हिंदी_For suppliers'!AF7</f>
        <v>कृपया चयन करें।…</v>
      </c>
      <c r="AG7" s="91" t="str">
        <f>'हिंदी_For suppliers'!AG7</f>
        <v>कृपया चयन करें।…</v>
      </c>
      <c r="AH7" s="91" t="str">
        <f>'हिंदी_For suppliers'!AH7</f>
        <v>कृपया चयन करें।…</v>
      </c>
      <c r="AI7" s="91" t="str">
        <f>'हिंदी_For suppliers'!AI7</f>
        <v>कृपया चयन करें।…</v>
      </c>
      <c r="AJ7" s="91" t="str">
        <f>'हिंदी_For suppliers'!AJ7</f>
        <v>कृपया चयन करें।…</v>
      </c>
    </row>
    <row r="8" spans="2:36" s="46" customFormat="1" ht="11.4" customHeight="1" x14ac:dyDescent="0.3">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2:36" s="50" customFormat="1" x14ac:dyDescent="0.3">
      <c r="B9" s="49" t="s">
        <v>11</v>
      </c>
    </row>
    <row r="10" spans="2:36" s="46" customFormat="1" ht="2.4" customHeight="1" x14ac:dyDescent="0.3">
      <c r="B10" s="47"/>
    </row>
    <row r="11" spans="2:36" s="46" customFormat="1" x14ac:dyDescent="0.3">
      <c r="B11" s="51" t="s">
        <v>0</v>
      </c>
      <c r="C11" s="123" t="str">
        <f>'हिंदी_For suppliers'!C11</f>
        <v>कृपया यहाँ टाइप करें।</v>
      </c>
      <c r="D11" s="123" t="str">
        <f>'हिंदी_For suppliers'!D11</f>
        <v>कृपया यहाँ टाइप करें।</v>
      </c>
      <c r="E11" s="123" t="str">
        <f>'हिंदी_For suppliers'!E11</f>
        <v>कृपया यहाँ टाइप करें।</v>
      </c>
      <c r="F11" s="123" t="str">
        <f>'हिंदी_For suppliers'!F11</f>
        <v>कृपया यहाँ टाइप करें।</v>
      </c>
      <c r="G11" s="123" t="str">
        <f>'हिंदी_For suppliers'!G11</f>
        <v>कृपया यहाँ टाइप करें।</v>
      </c>
      <c r="H11" s="123" t="str">
        <f>'हिंदी_For suppliers'!H11</f>
        <v>कृपया यहाँ टाइप करें।</v>
      </c>
      <c r="I11" s="123" t="str">
        <f>'हिंदी_For suppliers'!I11</f>
        <v>कृपया यहाँ टाइप करें।</v>
      </c>
      <c r="J11" s="123" t="str">
        <f>'हिंदी_For suppliers'!J11</f>
        <v>कृपया यहाँ टाइप करें।</v>
      </c>
      <c r="K11" s="123" t="str">
        <f>'हिंदी_For suppliers'!K11</f>
        <v>कृपया यहाँ टाइप करें।</v>
      </c>
      <c r="L11" s="123" t="str">
        <f>'हिंदी_For suppliers'!L11</f>
        <v>कृपया यहाँ टाइप करें।</v>
      </c>
      <c r="M11" s="123" t="str">
        <f>'हिंदी_For suppliers'!M11</f>
        <v>कृपया यहाँ टाइप करें।</v>
      </c>
      <c r="N11" s="123" t="str">
        <f>'हिंदी_For suppliers'!N11</f>
        <v>कृपया यहाँ टाइप करें।</v>
      </c>
      <c r="O11" s="123" t="str">
        <f>'हिंदी_For suppliers'!O11</f>
        <v>कृपया यहाँ टाइप करें।</v>
      </c>
      <c r="P11" s="123" t="str">
        <f>'हिंदी_For suppliers'!P11</f>
        <v>कृपया यहाँ टाइप करें।</v>
      </c>
      <c r="Q11" s="123" t="str">
        <f>'हिंदी_For suppliers'!Q11</f>
        <v>कृपया यहाँ टाइप करें।</v>
      </c>
      <c r="R11" s="123" t="str">
        <f>'हिंदी_For suppliers'!R11</f>
        <v>कृपया यहाँ टाइप करें।</v>
      </c>
      <c r="S11" s="123" t="str">
        <f>'हिंदी_For suppliers'!S11</f>
        <v>कृपया यहाँ टाइप करें।</v>
      </c>
      <c r="T11" s="123" t="str">
        <f>'हिंदी_For suppliers'!T11</f>
        <v>कृपया यहाँ टाइप करें।</v>
      </c>
      <c r="U11" s="123" t="str">
        <f>'हिंदी_For suppliers'!U11</f>
        <v>कृपया यहाँ टाइप करें।</v>
      </c>
      <c r="V11" s="123" t="str">
        <f>'हिंदी_For suppliers'!V11</f>
        <v>कृपया यहाँ टाइप करें।</v>
      </c>
      <c r="W11" s="123" t="str">
        <f>'हिंदी_For suppliers'!W11</f>
        <v>कृपया यहाँ टाइप करें।</v>
      </c>
      <c r="X11" s="123" t="str">
        <f>'हिंदी_For suppliers'!X11</f>
        <v>कृपया यहाँ टाइप करें।</v>
      </c>
      <c r="Y11" s="123" t="str">
        <f>'हिंदी_For suppliers'!Y11</f>
        <v>कृपया यहाँ टाइप करें।</v>
      </c>
      <c r="Z11" s="123" t="str">
        <f>'हिंदी_For suppliers'!Z11</f>
        <v>कृपया यहाँ टाइप करें।</v>
      </c>
      <c r="AA11" s="123" t="str">
        <f>'हिंदी_For suppliers'!AA11</f>
        <v>कृपया यहाँ टाइप करें।</v>
      </c>
      <c r="AB11" s="123" t="str">
        <f>'हिंदी_For suppliers'!AB11</f>
        <v>कृपया यहाँ टाइप करें।</v>
      </c>
      <c r="AC11" s="123" t="str">
        <f>'हिंदी_For suppliers'!AC11</f>
        <v>कृपया यहाँ टाइप करें।</v>
      </c>
      <c r="AD11" s="123" t="str">
        <f>'हिंदी_For suppliers'!AD11</f>
        <v>कृपया यहाँ टाइप करें।</v>
      </c>
      <c r="AE11" s="123" t="str">
        <f>'हिंदी_For suppliers'!AE11</f>
        <v>कृपया यहाँ टाइप करें।</v>
      </c>
      <c r="AF11" s="123" t="str">
        <f>'हिंदी_For suppliers'!AF11</f>
        <v>कृपया यहाँ टाइप करें।</v>
      </c>
      <c r="AG11" s="123" t="str">
        <f>'हिंदी_For suppliers'!AG11</f>
        <v>कृपया यहाँ टाइप करें।</v>
      </c>
      <c r="AH11" s="123" t="str">
        <f>'हिंदी_For suppliers'!AH11</f>
        <v>कृपया यहाँ टाइप करें।</v>
      </c>
      <c r="AI11" s="123" t="str">
        <f>'हिंदी_For suppliers'!AI11</f>
        <v>कृपया यहाँ टाइप करें।</v>
      </c>
      <c r="AJ11" s="123" t="str">
        <f>'हिंदी_For suppliers'!AJ11</f>
        <v>कृपया यहाँ टाइप करें।</v>
      </c>
    </row>
    <row r="12" spans="2:36" s="46" customFormat="1" x14ac:dyDescent="0.3">
      <c r="B12" s="51" t="s">
        <v>1</v>
      </c>
      <c r="C12" s="91" t="str" cm="1">
        <f t="array" ref="C12">_xlfn.IFS('हिंदी_For suppliers'!C12=options!$A$4,options!$B$4,'हिंदी_For suppliers'!C12=options!$A$5,options!$B$5,'हिंदी_For suppliers'!C12=options!$A$6,options!$B$6)</f>
        <v>please select…</v>
      </c>
      <c r="D12" s="91" t="str" cm="1">
        <f t="array" ref="D12">_xlfn.IFS('हिंदी_For suppliers'!D12=options!$A$4,options!$B$4,'हिंदी_For suppliers'!D12=options!$A$5,options!$B$5,'हिंदी_For suppliers'!D12=options!$A$6,options!$B$6)</f>
        <v>please select…</v>
      </c>
      <c r="E12" s="91" t="str" cm="1">
        <f t="array" ref="E12">_xlfn.IFS('हिंदी_For suppliers'!E12=options!$A$4,options!$B$4,'हिंदी_For suppliers'!E12=options!$A$5,options!$B$5,'हिंदी_For suppliers'!E12=options!$A$6,options!$B$6)</f>
        <v>please select…</v>
      </c>
      <c r="F12" s="91" t="str" cm="1">
        <f t="array" ref="F12">_xlfn.IFS('हिंदी_For suppliers'!F12=options!$A$4,options!$B$4,'हिंदी_For suppliers'!F12=options!$A$5,options!$B$5,'हिंदी_For suppliers'!F12=options!$A$6,options!$B$6)</f>
        <v>please select…</v>
      </c>
      <c r="G12" s="91" t="str" cm="1">
        <f t="array" ref="G12">_xlfn.IFS('हिंदी_For suppliers'!G12=options!$A$4,options!$B$4,'हिंदी_For suppliers'!G12=options!$A$5,options!$B$5,'हिंदी_For suppliers'!G12=options!$A$6,options!$B$6)</f>
        <v>please select…</v>
      </c>
      <c r="H12" s="91" t="str" cm="1">
        <f t="array" ref="H12">_xlfn.IFS('हिंदी_For suppliers'!H12=options!$A$4,options!$B$4,'हिंदी_For suppliers'!H12=options!$A$5,options!$B$5,'हिंदी_For suppliers'!H12=options!$A$6,options!$B$6)</f>
        <v>please select…</v>
      </c>
      <c r="I12" s="91" t="str" cm="1">
        <f t="array" ref="I12">_xlfn.IFS('हिंदी_For suppliers'!I12=options!$A$4,options!$B$4,'हिंदी_For suppliers'!I12=options!$A$5,options!$B$5,'हिंदी_For suppliers'!I12=options!$A$6,options!$B$6)</f>
        <v>please select…</v>
      </c>
      <c r="J12" s="91" t="str" cm="1">
        <f t="array" ref="J12">_xlfn.IFS('हिंदी_For suppliers'!J12=options!$A$4,options!$B$4,'हिंदी_For suppliers'!J12=options!$A$5,options!$B$5,'हिंदी_For suppliers'!J12=options!$A$6,options!$B$6)</f>
        <v>please select…</v>
      </c>
      <c r="K12" s="91" t="str" cm="1">
        <f t="array" ref="K12">_xlfn.IFS('हिंदी_For suppliers'!K12=options!$A$4,options!$B$4,'हिंदी_For suppliers'!K12=options!$A$5,options!$B$5,'हिंदी_For suppliers'!K12=options!$A$6,options!$B$6)</f>
        <v>please select…</v>
      </c>
      <c r="L12" s="91" t="str" cm="1">
        <f t="array" ref="L12">_xlfn.IFS('हिंदी_For suppliers'!L12=options!$A$4,options!$B$4,'हिंदी_For suppliers'!L12=options!$A$5,options!$B$5,'हिंदी_For suppliers'!L12=options!$A$6,options!$B$6)</f>
        <v>please select…</v>
      </c>
      <c r="M12" s="91" t="str" cm="1">
        <f t="array" ref="M12">_xlfn.IFS('हिंदी_For suppliers'!M12=options!$A$4,options!$B$4,'हिंदी_For suppliers'!M12=options!$A$5,options!$B$5,'हिंदी_For suppliers'!M12=options!$A$6,options!$B$6)</f>
        <v>please select…</v>
      </c>
      <c r="N12" s="91" t="str" cm="1">
        <f t="array" ref="N12">_xlfn.IFS('हिंदी_For suppliers'!N12=options!$A$4,options!$B$4,'हिंदी_For suppliers'!N12=options!$A$5,options!$B$5,'हिंदी_For suppliers'!N12=options!$A$6,options!$B$6)</f>
        <v>please select…</v>
      </c>
      <c r="O12" s="91" t="str" cm="1">
        <f t="array" ref="O12">_xlfn.IFS('हिंदी_For suppliers'!O12=options!$A$4,options!$B$4,'हिंदी_For suppliers'!O12=options!$A$5,options!$B$5,'हिंदी_For suppliers'!O12=options!$A$6,options!$B$6)</f>
        <v>please select…</v>
      </c>
      <c r="P12" s="91" t="str" cm="1">
        <f t="array" ref="P12">_xlfn.IFS('हिंदी_For suppliers'!P12=options!$A$4,options!$B$4,'हिंदी_For suppliers'!P12=options!$A$5,options!$B$5,'हिंदी_For suppliers'!P12=options!$A$6,options!$B$6)</f>
        <v>please select…</v>
      </c>
      <c r="Q12" s="91" t="str" cm="1">
        <f t="array" ref="Q12">_xlfn.IFS('हिंदी_For suppliers'!Q12=options!$A$4,options!$B$4,'हिंदी_For suppliers'!Q12=options!$A$5,options!$B$5,'हिंदी_For suppliers'!Q12=options!$A$6,options!$B$6)</f>
        <v>please select…</v>
      </c>
      <c r="R12" s="91" t="str" cm="1">
        <f t="array" ref="R12">_xlfn.IFS('हिंदी_For suppliers'!R12=options!$A$4,options!$B$4,'हिंदी_For suppliers'!R12=options!$A$5,options!$B$5,'हिंदी_For suppliers'!R12=options!$A$6,options!$B$6)</f>
        <v>please select…</v>
      </c>
      <c r="S12" s="91" t="str" cm="1">
        <f t="array" ref="S12">_xlfn.IFS('हिंदी_For suppliers'!S12=options!$A$4,options!$B$4,'हिंदी_For suppliers'!S12=options!$A$5,options!$B$5,'हिंदी_For suppliers'!S12=options!$A$6,options!$B$6)</f>
        <v>please select…</v>
      </c>
      <c r="T12" s="91" t="str" cm="1">
        <f t="array" ref="T12">_xlfn.IFS('हिंदी_For suppliers'!T12=options!$A$4,options!$B$4,'हिंदी_For suppliers'!T12=options!$A$5,options!$B$5,'हिंदी_For suppliers'!T12=options!$A$6,options!$B$6)</f>
        <v>please select…</v>
      </c>
      <c r="U12" s="91" t="str" cm="1">
        <f t="array" ref="U12">_xlfn.IFS('हिंदी_For suppliers'!U12=options!$A$4,options!$B$4,'हिंदी_For suppliers'!U12=options!$A$5,options!$B$5,'हिंदी_For suppliers'!U12=options!$A$6,options!$B$6)</f>
        <v>please select…</v>
      </c>
      <c r="V12" s="91" t="str" cm="1">
        <f t="array" ref="V12">_xlfn.IFS('हिंदी_For suppliers'!V12=options!$A$4,options!$B$4,'हिंदी_For suppliers'!V12=options!$A$5,options!$B$5,'हिंदी_For suppliers'!V12=options!$A$6,options!$B$6)</f>
        <v>please select…</v>
      </c>
      <c r="W12" s="91" t="str" cm="1">
        <f t="array" ref="W12">_xlfn.IFS('हिंदी_For suppliers'!W12=options!$A$4,options!$B$4,'हिंदी_For suppliers'!W12=options!$A$5,options!$B$5,'हिंदी_For suppliers'!W12=options!$A$6,options!$B$6)</f>
        <v>please select…</v>
      </c>
      <c r="X12" s="91" t="str" cm="1">
        <f t="array" ref="X12">_xlfn.IFS('हिंदी_For suppliers'!X12=options!$A$4,options!$B$4,'हिंदी_For suppliers'!X12=options!$A$5,options!$B$5,'हिंदी_For suppliers'!X12=options!$A$6,options!$B$6)</f>
        <v>please select…</v>
      </c>
      <c r="Y12" s="91" t="str" cm="1">
        <f t="array" ref="Y12">_xlfn.IFS('हिंदी_For suppliers'!Y12=options!$A$4,options!$B$4,'हिंदी_For suppliers'!Y12=options!$A$5,options!$B$5,'हिंदी_For suppliers'!Y12=options!$A$6,options!$B$6)</f>
        <v>please select…</v>
      </c>
      <c r="Z12" s="91" t="str" cm="1">
        <f t="array" ref="Z12">_xlfn.IFS('हिंदी_For suppliers'!Z12=options!$A$4,options!$B$4,'हिंदी_For suppliers'!Z12=options!$A$5,options!$B$5,'हिंदी_For suppliers'!Z12=options!$A$6,options!$B$6)</f>
        <v>please select…</v>
      </c>
      <c r="AA12" s="91" t="str" cm="1">
        <f t="array" ref="AA12">_xlfn.IFS('हिंदी_For suppliers'!AA12=options!$A$4,options!$B$4,'हिंदी_For suppliers'!AA12=options!$A$5,options!$B$5,'हिंदी_For suppliers'!AA12=options!$A$6,options!$B$6)</f>
        <v>please select…</v>
      </c>
      <c r="AB12" s="91" t="str" cm="1">
        <f t="array" ref="AB12">_xlfn.IFS('हिंदी_For suppliers'!AB12=options!$A$4,options!$B$4,'हिंदी_For suppliers'!AB12=options!$A$5,options!$B$5,'हिंदी_For suppliers'!AB12=options!$A$6,options!$B$6)</f>
        <v>please select…</v>
      </c>
      <c r="AC12" s="91" t="str" cm="1">
        <f t="array" ref="AC12">_xlfn.IFS('हिंदी_For suppliers'!AC12=options!$A$4,options!$B$4,'हिंदी_For suppliers'!AC12=options!$A$5,options!$B$5,'हिंदी_For suppliers'!AC12=options!$A$6,options!$B$6)</f>
        <v>please select…</v>
      </c>
      <c r="AD12" s="91" t="str" cm="1">
        <f t="array" ref="AD12">_xlfn.IFS('हिंदी_For suppliers'!AD12=options!$A$4,options!$B$4,'हिंदी_For suppliers'!AD12=options!$A$5,options!$B$5,'हिंदी_For suppliers'!AD12=options!$A$6,options!$B$6)</f>
        <v>please select…</v>
      </c>
      <c r="AE12" s="91" t="str" cm="1">
        <f t="array" ref="AE12">_xlfn.IFS('हिंदी_For suppliers'!AE12=options!$A$4,options!$B$4,'हिंदी_For suppliers'!AE12=options!$A$5,options!$B$5,'हिंदी_For suppliers'!AE12=options!$A$6,options!$B$6)</f>
        <v>please select…</v>
      </c>
      <c r="AF12" s="91" t="str" cm="1">
        <f t="array" ref="AF12">_xlfn.IFS('हिंदी_For suppliers'!AF12=options!$A$4,options!$B$4,'हिंदी_For suppliers'!AF12=options!$A$5,options!$B$5,'हिंदी_For suppliers'!AF12=options!$A$6,options!$B$6)</f>
        <v>please select…</v>
      </c>
      <c r="AG12" s="91" t="str" cm="1">
        <f t="array" ref="AG12">_xlfn.IFS('हिंदी_For suppliers'!AG12=options!$A$4,options!$B$4,'हिंदी_For suppliers'!AG12=options!$A$5,options!$B$5,'हिंदी_For suppliers'!AG12=options!$A$6,options!$B$6)</f>
        <v>please select…</v>
      </c>
      <c r="AH12" s="91" t="str" cm="1">
        <f t="array" ref="AH12">_xlfn.IFS('हिंदी_For suppliers'!AH12=options!$A$4,options!$B$4,'हिंदी_For suppliers'!AH12=options!$A$5,options!$B$5,'हिंदी_For suppliers'!AH12=options!$A$6,options!$B$6)</f>
        <v>please select…</v>
      </c>
      <c r="AI12" s="91" t="str" cm="1">
        <f t="array" ref="AI12">_xlfn.IFS('हिंदी_For suppliers'!AI12=options!$A$4,options!$B$4,'हिंदी_For suppliers'!AI12=options!$A$5,options!$B$5,'हिंदी_For suppliers'!AI12=options!$A$6,options!$B$6)</f>
        <v>please select…</v>
      </c>
      <c r="AJ12" s="91" t="str" cm="1">
        <f t="array" ref="AJ12">_xlfn.IFS('हिंदी_For suppliers'!AJ12=options!$A$4,options!$B$4,'हिंदी_For suppliers'!AJ12=options!$A$5,options!$B$5,'हिंदी_For suppliers'!AJ12=options!$A$6,options!$B$6)</f>
        <v>please select…</v>
      </c>
    </row>
    <row r="13" spans="2:36" s="46" customFormat="1" x14ac:dyDescent="0.3">
      <c r="B13" s="47"/>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row>
    <row r="14" spans="2:36" s="50" customFormat="1" x14ac:dyDescent="0.3">
      <c r="B14" s="49" t="s">
        <v>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2:36" s="46" customFormat="1" ht="2.4" customHeight="1" x14ac:dyDescent="0.3">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2:36" s="46" customFormat="1" ht="14.4" customHeight="1" x14ac:dyDescent="0.3">
      <c r="B16" s="55" t="s">
        <v>2</v>
      </c>
      <c r="C16" s="91" t="str" cm="1">
        <f t="array" ref="C16">_xlfn.IFS('हिंदी_For suppliers'!C16=options!$A$9,options!$B$9,'हिंदी_For suppliers'!C16=options!$A$10,options!$B$10,'हिंदी_For suppliers'!C16=options!$A$11,options!$B$11)</f>
        <v>please select…</v>
      </c>
      <c r="D16" s="91" t="str" cm="1">
        <f t="array" ref="D16">_xlfn.IFS('हिंदी_For suppliers'!D16=options!$A$9,options!$B$9,'हिंदी_For suppliers'!D16=options!$A$10,options!$B$10,'हिंदी_For suppliers'!D16=options!$A$11,options!$B$11)</f>
        <v>please select…</v>
      </c>
      <c r="E16" s="91" t="str" cm="1">
        <f t="array" ref="E16">_xlfn.IFS('हिंदी_For suppliers'!E16=options!$A$9,options!$B$9,'हिंदी_For suppliers'!E16=options!$A$10,options!$B$10,'हिंदी_For suppliers'!E16=options!$A$11,options!$B$11)</f>
        <v>please select…</v>
      </c>
      <c r="F16" s="91" t="str" cm="1">
        <f t="array" ref="F16">_xlfn.IFS('हिंदी_For suppliers'!F16=options!$A$9,options!$B$9,'हिंदी_For suppliers'!F16=options!$A$10,options!$B$10,'हिंदी_For suppliers'!F16=options!$A$11,options!$B$11)</f>
        <v>please select…</v>
      </c>
      <c r="G16" s="91" t="str" cm="1">
        <f t="array" ref="G16">_xlfn.IFS('हिंदी_For suppliers'!G16=options!$A$9,options!$B$9,'हिंदी_For suppliers'!G16=options!$A$10,options!$B$10,'हिंदी_For suppliers'!G16=options!$A$11,options!$B$11)</f>
        <v>please select…</v>
      </c>
      <c r="H16" s="91" t="str" cm="1">
        <f t="array" ref="H16">_xlfn.IFS('हिंदी_For suppliers'!H16=options!$A$9,options!$B$9,'हिंदी_For suppliers'!H16=options!$A$10,options!$B$10,'हिंदी_For suppliers'!H16=options!$A$11,options!$B$11)</f>
        <v>please select…</v>
      </c>
      <c r="I16" s="91" t="str" cm="1">
        <f t="array" ref="I16">_xlfn.IFS('हिंदी_For suppliers'!I16=options!$A$9,options!$B$9,'हिंदी_For suppliers'!I16=options!$A$10,options!$B$10,'हिंदी_For suppliers'!I16=options!$A$11,options!$B$11)</f>
        <v>please select…</v>
      </c>
      <c r="J16" s="91" t="str" cm="1">
        <f t="array" ref="J16">_xlfn.IFS('हिंदी_For suppliers'!J16=options!$A$9,options!$B$9,'हिंदी_For suppliers'!J16=options!$A$10,options!$B$10,'हिंदी_For suppliers'!J16=options!$A$11,options!$B$11)</f>
        <v>please select…</v>
      </c>
      <c r="K16" s="91" t="str" cm="1">
        <f t="array" ref="K16">_xlfn.IFS('हिंदी_For suppliers'!K16=options!$A$9,options!$B$9,'हिंदी_For suppliers'!K16=options!$A$10,options!$B$10,'हिंदी_For suppliers'!K16=options!$A$11,options!$B$11)</f>
        <v>please select…</v>
      </c>
      <c r="L16" s="91" t="str" cm="1">
        <f t="array" ref="L16">_xlfn.IFS('हिंदी_For suppliers'!L16=options!$A$9,options!$B$9,'हिंदी_For suppliers'!L16=options!$A$10,options!$B$10,'हिंदी_For suppliers'!L16=options!$A$11,options!$B$11)</f>
        <v>please select…</v>
      </c>
      <c r="M16" s="91" t="str" cm="1">
        <f t="array" ref="M16">_xlfn.IFS('हिंदी_For suppliers'!M16=options!$A$9,options!$B$9,'हिंदी_For suppliers'!M16=options!$A$10,options!$B$10,'हिंदी_For suppliers'!M16=options!$A$11,options!$B$11)</f>
        <v>please select…</v>
      </c>
      <c r="N16" s="91" t="str" cm="1">
        <f t="array" ref="N16">_xlfn.IFS('हिंदी_For suppliers'!N16=options!$A$9,options!$B$9,'हिंदी_For suppliers'!N16=options!$A$10,options!$B$10,'हिंदी_For suppliers'!N16=options!$A$11,options!$B$11)</f>
        <v>please select…</v>
      </c>
      <c r="O16" s="91" t="str" cm="1">
        <f t="array" ref="O16">_xlfn.IFS('हिंदी_For suppliers'!O16=options!$A$9,options!$B$9,'हिंदी_For suppliers'!O16=options!$A$10,options!$B$10,'हिंदी_For suppliers'!O16=options!$A$11,options!$B$11)</f>
        <v>please select…</v>
      </c>
      <c r="P16" s="91" t="str" cm="1">
        <f t="array" ref="P16">_xlfn.IFS('हिंदी_For suppliers'!P16=options!$A$9,options!$B$9,'हिंदी_For suppliers'!P16=options!$A$10,options!$B$10,'हिंदी_For suppliers'!P16=options!$A$11,options!$B$11)</f>
        <v>please select…</v>
      </c>
      <c r="Q16" s="91" t="str" cm="1">
        <f t="array" ref="Q16">_xlfn.IFS('हिंदी_For suppliers'!Q16=options!$A$9,options!$B$9,'हिंदी_For suppliers'!Q16=options!$A$10,options!$B$10,'हिंदी_For suppliers'!Q16=options!$A$11,options!$B$11)</f>
        <v>please select…</v>
      </c>
      <c r="R16" s="91" t="str" cm="1">
        <f t="array" ref="R16">_xlfn.IFS('हिंदी_For suppliers'!R16=options!$A$9,options!$B$9,'हिंदी_For suppliers'!R16=options!$A$10,options!$B$10,'हिंदी_For suppliers'!R16=options!$A$11,options!$B$11)</f>
        <v>please select…</v>
      </c>
      <c r="S16" s="91" t="str" cm="1">
        <f t="array" ref="S16">_xlfn.IFS('हिंदी_For suppliers'!S16=options!$A$9,options!$B$9,'हिंदी_For suppliers'!S16=options!$A$10,options!$B$10,'हिंदी_For suppliers'!S16=options!$A$11,options!$B$11)</f>
        <v>please select…</v>
      </c>
      <c r="T16" s="91" t="str" cm="1">
        <f t="array" ref="T16">_xlfn.IFS('हिंदी_For suppliers'!T16=options!$A$9,options!$B$9,'हिंदी_For suppliers'!T16=options!$A$10,options!$B$10,'हिंदी_For suppliers'!T16=options!$A$11,options!$B$11)</f>
        <v>please select…</v>
      </c>
      <c r="U16" s="91" t="str" cm="1">
        <f t="array" ref="U16">_xlfn.IFS('हिंदी_For suppliers'!U16=options!$A$9,options!$B$9,'हिंदी_For suppliers'!U16=options!$A$10,options!$B$10,'हिंदी_For suppliers'!U16=options!$A$11,options!$B$11)</f>
        <v>please select…</v>
      </c>
      <c r="V16" s="91" t="str" cm="1">
        <f t="array" ref="V16">_xlfn.IFS('हिंदी_For suppliers'!V16=options!$A$9,options!$B$9,'हिंदी_For suppliers'!V16=options!$A$10,options!$B$10,'हिंदी_For suppliers'!V16=options!$A$11,options!$B$11)</f>
        <v>please select…</v>
      </c>
      <c r="W16" s="91" t="str" cm="1">
        <f t="array" ref="W16">_xlfn.IFS('हिंदी_For suppliers'!W16=options!$A$9,options!$B$9,'हिंदी_For suppliers'!W16=options!$A$10,options!$B$10,'हिंदी_For suppliers'!W16=options!$A$11,options!$B$11)</f>
        <v>please select…</v>
      </c>
      <c r="X16" s="91" t="str" cm="1">
        <f t="array" ref="X16">_xlfn.IFS('हिंदी_For suppliers'!X16=options!$A$9,options!$B$9,'हिंदी_For suppliers'!X16=options!$A$10,options!$B$10,'हिंदी_For suppliers'!X16=options!$A$11,options!$B$11)</f>
        <v>please select…</v>
      </c>
      <c r="Y16" s="91" t="str" cm="1">
        <f t="array" ref="Y16">_xlfn.IFS('हिंदी_For suppliers'!Y16=options!$A$9,options!$B$9,'हिंदी_For suppliers'!Y16=options!$A$10,options!$B$10,'हिंदी_For suppliers'!Y16=options!$A$11,options!$B$11)</f>
        <v>please select…</v>
      </c>
      <c r="Z16" s="91" t="str" cm="1">
        <f t="array" ref="Z16">_xlfn.IFS('हिंदी_For suppliers'!Z16=options!$A$9,options!$B$9,'हिंदी_For suppliers'!Z16=options!$A$10,options!$B$10,'हिंदी_For suppliers'!Z16=options!$A$11,options!$B$11)</f>
        <v>please select…</v>
      </c>
      <c r="AA16" s="91" t="str" cm="1">
        <f t="array" ref="AA16">_xlfn.IFS('हिंदी_For suppliers'!AA16=options!$A$9,options!$B$9,'हिंदी_For suppliers'!AA16=options!$A$10,options!$B$10,'हिंदी_For suppliers'!AA16=options!$A$11,options!$B$11)</f>
        <v>please select…</v>
      </c>
      <c r="AB16" s="91" t="str" cm="1">
        <f t="array" ref="AB16">_xlfn.IFS('हिंदी_For suppliers'!AB16=options!$A$9,options!$B$9,'हिंदी_For suppliers'!AB16=options!$A$10,options!$B$10,'हिंदी_For suppliers'!AB16=options!$A$11,options!$B$11)</f>
        <v>please select…</v>
      </c>
      <c r="AC16" s="91" t="str" cm="1">
        <f t="array" ref="AC16">_xlfn.IFS('हिंदी_For suppliers'!AC16=options!$A$9,options!$B$9,'हिंदी_For suppliers'!AC16=options!$A$10,options!$B$10,'हिंदी_For suppliers'!AC16=options!$A$11,options!$B$11)</f>
        <v>please select…</v>
      </c>
      <c r="AD16" s="91" t="str" cm="1">
        <f t="array" ref="AD16">_xlfn.IFS('हिंदी_For suppliers'!AD16=options!$A$9,options!$B$9,'हिंदी_For suppliers'!AD16=options!$A$10,options!$B$10,'हिंदी_For suppliers'!AD16=options!$A$11,options!$B$11)</f>
        <v>please select…</v>
      </c>
      <c r="AE16" s="91" t="str" cm="1">
        <f t="array" ref="AE16">_xlfn.IFS('हिंदी_For suppliers'!AE16=options!$A$9,options!$B$9,'हिंदी_For suppliers'!AE16=options!$A$10,options!$B$10,'हिंदी_For suppliers'!AE16=options!$A$11,options!$B$11)</f>
        <v>please select…</v>
      </c>
      <c r="AF16" s="91" t="str" cm="1">
        <f t="array" ref="AF16">_xlfn.IFS('हिंदी_For suppliers'!AF16=options!$A$9,options!$B$9,'हिंदी_For suppliers'!AF16=options!$A$10,options!$B$10,'हिंदी_For suppliers'!AF16=options!$A$11,options!$B$11)</f>
        <v>please select…</v>
      </c>
      <c r="AG16" s="91" t="str" cm="1">
        <f t="array" ref="AG16">_xlfn.IFS('हिंदी_For suppliers'!AG16=options!$A$9,options!$B$9,'हिंदी_For suppliers'!AG16=options!$A$10,options!$B$10,'हिंदी_For suppliers'!AG16=options!$A$11,options!$B$11)</f>
        <v>please select…</v>
      </c>
      <c r="AH16" s="91" t="str" cm="1">
        <f t="array" ref="AH16">_xlfn.IFS('हिंदी_For suppliers'!AH16=options!$A$9,options!$B$9,'हिंदी_For suppliers'!AH16=options!$A$10,options!$B$10,'हिंदी_For suppliers'!AH16=options!$A$11,options!$B$11)</f>
        <v>please select…</v>
      </c>
      <c r="AI16" s="91" t="str" cm="1">
        <f t="array" ref="AI16">_xlfn.IFS('हिंदी_For suppliers'!AI16=options!$A$9,options!$B$9,'हिंदी_For suppliers'!AI16=options!$A$10,options!$B$10,'हिंदी_For suppliers'!AI16=options!$A$11,options!$B$11)</f>
        <v>please select…</v>
      </c>
      <c r="AJ16" s="91" t="str" cm="1">
        <f t="array" ref="AJ16">_xlfn.IFS('हिंदी_For suppliers'!AJ16=options!$A$9,options!$B$9,'हिंदी_For suppliers'!AJ16=options!$A$10,options!$B$10,'हिंदी_For suppliers'!AJ16=options!$A$11,options!$B$11)</f>
        <v>please select…</v>
      </c>
    </row>
    <row r="17" spans="1:36" s="46" customFormat="1" x14ac:dyDescent="0.3">
      <c r="B17" s="51" t="s">
        <v>3</v>
      </c>
      <c r="C17" s="91" t="str" cm="1">
        <f t="array" ref="C17">_xlfn.IFS('हिंदी_For suppliers'!C17=options!$A$14,options!$B$14,'हिंदी_For suppliers'!C17=options!$A$15,options!$B$15,'हिंदी_For suppliers'!C17=options!$A$16,options!$B$16,'हिंदी_For suppliers'!C17=options!$A$17,options!$B$17)</f>
        <v>please select…</v>
      </c>
      <c r="D17" s="91" t="str" cm="1">
        <f t="array" ref="D17">_xlfn.IFS('हिंदी_For suppliers'!D17=options!$A$14,options!$B$14,'हिंदी_For suppliers'!D17=options!$A$15,options!$B$15,'हिंदी_For suppliers'!D17=options!$A$16,options!$B$16,'हिंदी_For suppliers'!D17=options!$A$17,options!$B$17)</f>
        <v>please select…</v>
      </c>
      <c r="E17" s="91" t="str" cm="1">
        <f t="array" ref="E17">_xlfn.IFS('हिंदी_For suppliers'!E17=options!$A$14,options!$B$14,'हिंदी_For suppliers'!E17=options!$A$15,options!$B$15,'हिंदी_For suppliers'!E17=options!$A$16,options!$B$16,'हिंदी_For suppliers'!E17=options!$A$17,options!$B$17)</f>
        <v>please select…</v>
      </c>
      <c r="F17" s="91" t="str" cm="1">
        <f t="array" ref="F17">_xlfn.IFS('हिंदी_For suppliers'!F17=options!$A$14,options!$B$14,'हिंदी_For suppliers'!F17=options!$A$15,options!$B$15,'हिंदी_For suppliers'!F17=options!$A$16,options!$B$16,'हिंदी_For suppliers'!F17=options!$A$17,options!$B$17)</f>
        <v>please select…</v>
      </c>
      <c r="G17" s="91" t="str" cm="1">
        <f t="array" ref="G17">_xlfn.IFS('हिंदी_For suppliers'!G17=options!$A$14,options!$B$14,'हिंदी_For suppliers'!G17=options!$A$15,options!$B$15,'हिंदी_For suppliers'!G17=options!$A$16,options!$B$16,'हिंदी_For suppliers'!G17=options!$A$17,options!$B$17)</f>
        <v>please select…</v>
      </c>
      <c r="H17" s="91" t="str" cm="1">
        <f t="array" ref="H17">_xlfn.IFS('हिंदी_For suppliers'!H17=options!$A$14,options!$B$14,'हिंदी_For suppliers'!H17=options!$A$15,options!$B$15,'हिंदी_For suppliers'!H17=options!$A$16,options!$B$16,'हिंदी_For suppliers'!H17=options!$A$17,options!$B$17)</f>
        <v>please select…</v>
      </c>
      <c r="I17" s="91" t="str" cm="1">
        <f t="array" ref="I17">_xlfn.IFS('हिंदी_For suppliers'!I17=options!$A$14,options!$B$14,'हिंदी_For suppliers'!I17=options!$A$15,options!$B$15,'हिंदी_For suppliers'!I17=options!$A$16,options!$B$16,'हिंदी_For suppliers'!I17=options!$A$17,options!$B$17)</f>
        <v>please select…</v>
      </c>
      <c r="J17" s="91" t="str" cm="1">
        <f t="array" ref="J17">_xlfn.IFS('हिंदी_For suppliers'!J17=options!$A$14,options!$B$14,'हिंदी_For suppliers'!J17=options!$A$15,options!$B$15,'हिंदी_For suppliers'!J17=options!$A$16,options!$B$16,'हिंदी_For suppliers'!J17=options!$A$17,options!$B$17)</f>
        <v>please select…</v>
      </c>
      <c r="K17" s="91" t="str" cm="1">
        <f t="array" ref="K17">_xlfn.IFS('हिंदी_For suppliers'!K17=options!$A$14,options!$B$14,'हिंदी_For suppliers'!K17=options!$A$15,options!$B$15,'हिंदी_For suppliers'!K17=options!$A$16,options!$B$16,'हिंदी_For suppliers'!K17=options!$A$17,options!$B$17)</f>
        <v>please select…</v>
      </c>
      <c r="L17" s="91" t="str" cm="1">
        <f t="array" ref="L17">_xlfn.IFS('हिंदी_For suppliers'!L17=options!$A$14,options!$B$14,'हिंदी_For suppliers'!L17=options!$A$15,options!$B$15,'हिंदी_For suppliers'!L17=options!$A$16,options!$B$16,'हिंदी_For suppliers'!L17=options!$A$17,options!$B$17)</f>
        <v>please select…</v>
      </c>
      <c r="M17" s="91" t="str" cm="1">
        <f t="array" ref="M17">_xlfn.IFS('हिंदी_For suppliers'!M17=options!$A$14,options!$B$14,'हिंदी_For suppliers'!M17=options!$A$15,options!$B$15,'हिंदी_For suppliers'!M17=options!$A$16,options!$B$16,'हिंदी_For suppliers'!M17=options!$A$17,options!$B$17)</f>
        <v>please select…</v>
      </c>
      <c r="N17" s="91" t="str" cm="1">
        <f t="array" ref="N17">_xlfn.IFS('हिंदी_For suppliers'!N17=options!$A$14,options!$B$14,'हिंदी_For suppliers'!N17=options!$A$15,options!$B$15,'हिंदी_For suppliers'!N17=options!$A$16,options!$B$16,'हिंदी_For suppliers'!N17=options!$A$17,options!$B$17)</f>
        <v>please select…</v>
      </c>
      <c r="O17" s="91" t="str" cm="1">
        <f t="array" ref="O17">_xlfn.IFS('हिंदी_For suppliers'!O17=options!$A$14,options!$B$14,'हिंदी_For suppliers'!O17=options!$A$15,options!$B$15,'हिंदी_For suppliers'!O17=options!$A$16,options!$B$16,'हिंदी_For suppliers'!O17=options!$A$17,options!$B$17)</f>
        <v>please select…</v>
      </c>
      <c r="P17" s="91" t="str" cm="1">
        <f t="array" ref="P17">_xlfn.IFS('हिंदी_For suppliers'!P17=options!$A$14,options!$B$14,'हिंदी_For suppliers'!P17=options!$A$15,options!$B$15,'हिंदी_For suppliers'!P17=options!$A$16,options!$B$16,'हिंदी_For suppliers'!P17=options!$A$17,options!$B$17)</f>
        <v>please select…</v>
      </c>
      <c r="Q17" s="91" t="str" cm="1">
        <f t="array" ref="Q17">_xlfn.IFS('हिंदी_For suppliers'!Q17=options!$A$14,options!$B$14,'हिंदी_For suppliers'!Q17=options!$A$15,options!$B$15,'हिंदी_For suppliers'!Q17=options!$A$16,options!$B$16,'हिंदी_For suppliers'!Q17=options!$A$17,options!$B$17)</f>
        <v>please select…</v>
      </c>
      <c r="R17" s="91" t="str" cm="1">
        <f t="array" ref="R17">_xlfn.IFS('हिंदी_For suppliers'!R17=options!$A$14,options!$B$14,'हिंदी_For suppliers'!R17=options!$A$15,options!$B$15,'हिंदी_For suppliers'!R17=options!$A$16,options!$B$16,'हिंदी_For suppliers'!R17=options!$A$17,options!$B$17)</f>
        <v>please select…</v>
      </c>
      <c r="S17" s="91" t="str" cm="1">
        <f t="array" ref="S17">_xlfn.IFS('हिंदी_For suppliers'!S17=options!$A$14,options!$B$14,'हिंदी_For suppliers'!S17=options!$A$15,options!$B$15,'हिंदी_For suppliers'!S17=options!$A$16,options!$B$16,'हिंदी_For suppliers'!S17=options!$A$17,options!$B$17)</f>
        <v>please select…</v>
      </c>
      <c r="T17" s="91" t="str" cm="1">
        <f t="array" ref="T17">_xlfn.IFS('हिंदी_For suppliers'!T17=options!$A$14,options!$B$14,'हिंदी_For suppliers'!T17=options!$A$15,options!$B$15,'हिंदी_For suppliers'!T17=options!$A$16,options!$B$16,'हिंदी_For suppliers'!T17=options!$A$17,options!$B$17)</f>
        <v>please select…</v>
      </c>
      <c r="U17" s="91" t="str" cm="1">
        <f t="array" ref="U17">_xlfn.IFS('हिंदी_For suppliers'!U17=options!$A$14,options!$B$14,'हिंदी_For suppliers'!U17=options!$A$15,options!$B$15,'हिंदी_For suppliers'!U17=options!$A$16,options!$B$16,'हिंदी_For suppliers'!U17=options!$A$17,options!$B$17)</f>
        <v>please select…</v>
      </c>
      <c r="V17" s="91" t="str" cm="1">
        <f t="array" ref="V17">_xlfn.IFS('हिंदी_For suppliers'!V17=options!$A$14,options!$B$14,'हिंदी_For suppliers'!V17=options!$A$15,options!$B$15,'हिंदी_For suppliers'!V17=options!$A$16,options!$B$16,'हिंदी_For suppliers'!V17=options!$A$17,options!$B$17)</f>
        <v>please select…</v>
      </c>
      <c r="W17" s="91" t="str" cm="1">
        <f t="array" ref="W17">_xlfn.IFS('हिंदी_For suppliers'!W17=options!$A$14,options!$B$14,'हिंदी_For suppliers'!W17=options!$A$15,options!$B$15,'हिंदी_For suppliers'!W17=options!$A$16,options!$B$16,'हिंदी_For suppliers'!W17=options!$A$17,options!$B$17)</f>
        <v>please select…</v>
      </c>
      <c r="X17" s="91" t="str" cm="1">
        <f t="array" ref="X17">_xlfn.IFS('हिंदी_For suppliers'!X17=options!$A$14,options!$B$14,'हिंदी_For suppliers'!X17=options!$A$15,options!$B$15,'हिंदी_For suppliers'!X17=options!$A$16,options!$B$16,'हिंदी_For suppliers'!X17=options!$A$17,options!$B$17)</f>
        <v>please select…</v>
      </c>
      <c r="Y17" s="91" t="str" cm="1">
        <f t="array" ref="Y17">_xlfn.IFS('हिंदी_For suppliers'!Y17=options!$A$14,options!$B$14,'हिंदी_For suppliers'!Y17=options!$A$15,options!$B$15,'हिंदी_For suppliers'!Y17=options!$A$16,options!$B$16,'हिंदी_For suppliers'!Y17=options!$A$17,options!$B$17)</f>
        <v>please select…</v>
      </c>
      <c r="Z17" s="91" t="str" cm="1">
        <f t="array" ref="Z17">_xlfn.IFS('हिंदी_For suppliers'!Z17=options!$A$14,options!$B$14,'हिंदी_For suppliers'!Z17=options!$A$15,options!$B$15,'हिंदी_For suppliers'!Z17=options!$A$16,options!$B$16,'हिंदी_For suppliers'!Z17=options!$A$17,options!$B$17)</f>
        <v>please select…</v>
      </c>
      <c r="AA17" s="91" t="str" cm="1">
        <f t="array" ref="AA17">_xlfn.IFS('हिंदी_For suppliers'!AA17=options!$A$14,options!$B$14,'हिंदी_For suppliers'!AA17=options!$A$15,options!$B$15,'हिंदी_For suppliers'!AA17=options!$A$16,options!$B$16,'हिंदी_For suppliers'!AA17=options!$A$17,options!$B$17)</f>
        <v>please select…</v>
      </c>
      <c r="AB17" s="91" t="str" cm="1">
        <f t="array" ref="AB17">_xlfn.IFS('हिंदी_For suppliers'!AB17=options!$A$14,options!$B$14,'हिंदी_For suppliers'!AB17=options!$A$15,options!$B$15,'हिंदी_For suppliers'!AB17=options!$A$16,options!$B$16,'हिंदी_For suppliers'!AB17=options!$A$17,options!$B$17)</f>
        <v>please select…</v>
      </c>
      <c r="AC17" s="91" t="str" cm="1">
        <f t="array" ref="AC17">_xlfn.IFS('हिंदी_For suppliers'!AC17=options!$A$14,options!$B$14,'हिंदी_For suppliers'!AC17=options!$A$15,options!$B$15,'हिंदी_For suppliers'!AC17=options!$A$16,options!$B$16,'हिंदी_For suppliers'!AC17=options!$A$17,options!$B$17)</f>
        <v>please select…</v>
      </c>
      <c r="AD17" s="91" t="str" cm="1">
        <f t="array" ref="AD17">_xlfn.IFS('हिंदी_For suppliers'!AD17=options!$A$14,options!$B$14,'हिंदी_For suppliers'!AD17=options!$A$15,options!$B$15,'हिंदी_For suppliers'!AD17=options!$A$16,options!$B$16,'हिंदी_For suppliers'!AD17=options!$A$17,options!$B$17)</f>
        <v>please select…</v>
      </c>
      <c r="AE17" s="91" t="str" cm="1">
        <f t="array" ref="AE17">_xlfn.IFS('हिंदी_For suppliers'!AE17=options!$A$14,options!$B$14,'हिंदी_For suppliers'!AE17=options!$A$15,options!$B$15,'हिंदी_For suppliers'!AE17=options!$A$16,options!$B$16,'हिंदी_For suppliers'!AE17=options!$A$17,options!$B$17)</f>
        <v>please select…</v>
      </c>
      <c r="AF17" s="91" t="str" cm="1">
        <f t="array" ref="AF17">_xlfn.IFS('हिंदी_For suppliers'!AF17=options!$A$14,options!$B$14,'हिंदी_For suppliers'!AF17=options!$A$15,options!$B$15,'हिंदी_For suppliers'!AF17=options!$A$16,options!$B$16,'हिंदी_For suppliers'!AF17=options!$A$17,options!$B$17)</f>
        <v>please select…</v>
      </c>
      <c r="AG17" s="91" t="str" cm="1">
        <f t="array" ref="AG17">_xlfn.IFS('हिंदी_For suppliers'!AG17=options!$A$14,options!$B$14,'हिंदी_For suppliers'!AG17=options!$A$15,options!$B$15,'हिंदी_For suppliers'!AG17=options!$A$16,options!$B$16,'हिंदी_For suppliers'!AG17=options!$A$17,options!$B$17)</f>
        <v>please select…</v>
      </c>
      <c r="AH17" s="91" t="str" cm="1">
        <f t="array" ref="AH17">_xlfn.IFS('हिंदी_For suppliers'!AH17=options!$A$14,options!$B$14,'हिंदी_For suppliers'!AH17=options!$A$15,options!$B$15,'हिंदी_For suppliers'!AH17=options!$A$16,options!$B$16,'हिंदी_For suppliers'!AH17=options!$A$17,options!$B$17)</f>
        <v>please select…</v>
      </c>
      <c r="AI17" s="91" t="str" cm="1">
        <f t="array" ref="AI17">_xlfn.IFS('हिंदी_For suppliers'!AI17=options!$A$14,options!$B$14,'हिंदी_For suppliers'!AI17=options!$A$15,options!$B$15,'हिंदी_For suppliers'!AI17=options!$A$16,options!$B$16,'हिंदी_For suppliers'!AI17=options!$A$17,options!$B$17)</f>
        <v>please select…</v>
      </c>
      <c r="AJ17" s="91" t="str" cm="1">
        <f t="array" ref="AJ17">_xlfn.IFS('हिंदी_For suppliers'!AJ17=options!$A$14,options!$B$14,'हिंदी_For suppliers'!AJ17=options!$A$15,options!$B$15,'हिंदी_For suppliers'!AJ17=options!$A$16,options!$B$16,'हिंदी_For suppliers'!AJ17=options!$A$17,options!$B$17)</f>
        <v>please select…</v>
      </c>
    </row>
    <row r="18" spans="1:36" s="47" customFormat="1" x14ac:dyDescent="0.3">
      <c r="B18" s="89" t="s">
        <v>1151</v>
      </c>
      <c r="C18" s="125" t="str">
        <f>'हिंदी_For suppliers'!C18</f>
        <v>लागू नहीं</v>
      </c>
      <c r="D18" s="125" t="str">
        <f>'हिंदी_For suppliers'!D18</f>
        <v>लागू नहीं</v>
      </c>
      <c r="E18" s="125" t="str">
        <f>'हिंदी_For suppliers'!E18</f>
        <v>लागू नहीं</v>
      </c>
      <c r="F18" s="125" t="str">
        <f>'हिंदी_For suppliers'!F18</f>
        <v>लागू नहीं</v>
      </c>
      <c r="G18" s="125" t="str">
        <f>'हिंदी_For suppliers'!G18</f>
        <v>लागू नहीं</v>
      </c>
      <c r="H18" s="125" t="str">
        <f>'हिंदी_For suppliers'!H18</f>
        <v>लागू नहीं</v>
      </c>
      <c r="I18" s="125" t="str">
        <f>'हिंदी_For suppliers'!I18</f>
        <v>लागू नहीं</v>
      </c>
      <c r="J18" s="125" t="str">
        <f>'हिंदी_For suppliers'!J18</f>
        <v>लागू नहीं</v>
      </c>
      <c r="K18" s="125" t="str">
        <f>'हिंदी_For suppliers'!K18</f>
        <v>लागू नहीं</v>
      </c>
      <c r="L18" s="125" t="str">
        <f>'हिंदी_For suppliers'!L18</f>
        <v>लागू नहीं</v>
      </c>
      <c r="M18" s="125" t="str">
        <f>'हिंदी_For suppliers'!M18</f>
        <v>लागू नहीं</v>
      </c>
      <c r="N18" s="125" t="str">
        <f>'हिंदी_For suppliers'!N18</f>
        <v>लागू नहीं</v>
      </c>
      <c r="O18" s="125" t="str">
        <f>'हिंदी_For suppliers'!O18</f>
        <v>लागू नहीं</v>
      </c>
      <c r="P18" s="125" t="str">
        <f>'हिंदी_For suppliers'!P18</f>
        <v>लागू नहीं</v>
      </c>
      <c r="Q18" s="125" t="str">
        <f>'हिंदी_For suppliers'!Q18</f>
        <v>लागू नहीं</v>
      </c>
      <c r="R18" s="125" t="str">
        <f>'हिंदी_For suppliers'!R18</f>
        <v>लागू नहीं</v>
      </c>
      <c r="S18" s="125" t="str">
        <f>'हिंदी_For suppliers'!S18</f>
        <v>लागू नहीं</v>
      </c>
      <c r="T18" s="125" t="str">
        <f>'हिंदी_For suppliers'!T18</f>
        <v>लागू नहीं</v>
      </c>
      <c r="U18" s="125" t="str">
        <f>'हिंदी_For suppliers'!U18</f>
        <v>लागू नहीं</v>
      </c>
      <c r="V18" s="125" t="str">
        <f>'हिंदी_For suppliers'!V18</f>
        <v>लागू नहीं</v>
      </c>
      <c r="W18" s="125" t="str">
        <f>'हिंदी_For suppliers'!W18</f>
        <v>लागू नहीं</v>
      </c>
      <c r="X18" s="125" t="str">
        <f>'हिंदी_For suppliers'!X18</f>
        <v>लागू नहीं</v>
      </c>
      <c r="Y18" s="125" t="str">
        <f>'हिंदी_For suppliers'!Y18</f>
        <v>लागू नहीं</v>
      </c>
      <c r="Z18" s="125" t="str">
        <f>'हिंदी_For suppliers'!Z18</f>
        <v>लागू नहीं</v>
      </c>
      <c r="AA18" s="125" t="str">
        <f>'हिंदी_For suppliers'!AA18</f>
        <v>लागू नहीं</v>
      </c>
      <c r="AB18" s="125" t="str">
        <f>'हिंदी_For suppliers'!AB18</f>
        <v>लागू नहीं</v>
      </c>
      <c r="AC18" s="125" t="str">
        <f>'हिंदी_For suppliers'!AC18</f>
        <v>लागू नहीं</v>
      </c>
      <c r="AD18" s="125" t="str">
        <f>'हिंदी_For suppliers'!AD18</f>
        <v>लागू नहीं</v>
      </c>
      <c r="AE18" s="125" t="str">
        <f>'हिंदी_For suppliers'!AE18</f>
        <v>लागू नहीं</v>
      </c>
      <c r="AF18" s="125" t="str">
        <f>'हिंदी_For suppliers'!AF18</f>
        <v>लागू नहीं</v>
      </c>
      <c r="AG18" s="125" t="str">
        <f>'हिंदी_For suppliers'!AG18</f>
        <v>लागू नहीं</v>
      </c>
      <c r="AH18" s="125" t="str">
        <f>'हिंदी_For suppliers'!AH18</f>
        <v>लागू नहीं</v>
      </c>
      <c r="AI18" s="125" t="str">
        <f>'हिंदी_For suppliers'!AI18</f>
        <v>लागू नहीं</v>
      </c>
      <c r="AJ18" s="125" t="str">
        <f>'हिंदी_For suppliers'!AJ18</f>
        <v>लागू नहीं</v>
      </c>
    </row>
    <row r="19" spans="1:36" s="46" customFormat="1" x14ac:dyDescent="0.3">
      <c r="B19" s="51" t="s">
        <v>1150</v>
      </c>
      <c r="C19" s="91" t="str">
        <f>'हिंदी_For suppliers'!C19</f>
        <v>मान डालें…</v>
      </c>
      <c r="D19" s="91" t="str">
        <f>'हिंदी_For suppliers'!D19</f>
        <v>मान डालें…</v>
      </c>
      <c r="E19" s="91" t="str">
        <f>'हिंदी_For suppliers'!E19</f>
        <v>मान डालें…</v>
      </c>
      <c r="F19" s="91" t="str">
        <f>'हिंदी_For suppliers'!F19</f>
        <v>मान डालें…</v>
      </c>
      <c r="G19" s="91" t="str">
        <f>'हिंदी_For suppliers'!G19</f>
        <v>मान डालें…</v>
      </c>
      <c r="H19" s="91" t="str">
        <f>'हिंदी_For suppliers'!H19</f>
        <v>मान डालें…</v>
      </c>
      <c r="I19" s="91" t="str">
        <f>'हिंदी_For suppliers'!I19</f>
        <v>मान डालें…</v>
      </c>
      <c r="J19" s="91" t="str">
        <f>'हिंदी_For suppliers'!J19</f>
        <v>मान डालें…</v>
      </c>
      <c r="K19" s="91" t="str">
        <f>'हिंदी_For suppliers'!K19</f>
        <v>मान डालें…</v>
      </c>
      <c r="L19" s="91" t="str">
        <f>'हिंदी_For suppliers'!L19</f>
        <v>मान डालें…</v>
      </c>
      <c r="M19" s="91" t="str">
        <f>'हिंदी_For suppliers'!M19</f>
        <v>मान डालें…</v>
      </c>
      <c r="N19" s="91" t="str">
        <f>'हिंदी_For suppliers'!N19</f>
        <v>मान डालें…</v>
      </c>
      <c r="O19" s="91" t="str">
        <f>'हिंदी_For suppliers'!O19</f>
        <v>मान डालें…</v>
      </c>
      <c r="P19" s="91" t="str">
        <f>'हिंदी_For suppliers'!P19</f>
        <v>मान डालें…</v>
      </c>
      <c r="Q19" s="91" t="str">
        <f>'हिंदी_For suppliers'!Q19</f>
        <v>मान डालें…</v>
      </c>
      <c r="R19" s="91" t="str">
        <f>'हिंदी_For suppliers'!R19</f>
        <v>मान डालें…</v>
      </c>
      <c r="S19" s="91" t="str">
        <f>'हिंदी_For suppliers'!S19</f>
        <v>मान डालें…</v>
      </c>
      <c r="T19" s="91" t="str">
        <f>'हिंदी_For suppliers'!T19</f>
        <v>मान डालें…</v>
      </c>
      <c r="U19" s="91" t="str">
        <f>'हिंदी_For suppliers'!U19</f>
        <v>मान डालें…</v>
      </c>
      <c r="V19" s="91" t="str">
        <f>'हिंदी_For suppliers'!V19</f>
        <v>मान डालें…</v>
      </c>
      <c r="W19" s="91" t="str">
        <f>'हिंदी_For suppliers'!W19</f>
        <v>मान डालें…</v>
      </c>
      <c r="X19" s="91" t="str">
        <f>'हिंदी_For suppliers'!X19</f>
        <v>मान डालें…</v>
      </c>
      <c r="Y19" s="91" t="str">
        <f>'हिंदी_For suppliers'!Y19</f>
        <v>मान डालें…</v>
      </c>
      <c r="Z19" s="91" t="str">
        <f>'हिंदी_For suppliers'!Z19</f>
        <v>मान डालें…</v>
      </c>
      <c r="AA19" s="91" t="str">
        <f>'हिंदी_For suppliers'!AA19</f>
        <v>मान डालें…</v>
      </c>
      <c r="AB19" s="91" t="str">
        <f>'हिंदी_For suppliers'!AB19</f>
        <v>मान डालें…</v>
      </c>
      <c r="AC19" s="91" t="str">
        <f>'हिंदी_For suppliers'!AC19</f>
        <v>मान डालें…</v>
      </c>
      <c r="AD19" s="91" t="str">
        <f>'हिंदी_For suppliers'!AD19</f>
        <v>मान डालें…</v>
      </c>
      <c r="AE19" s="91" t="str">
        <f>'हिंदी_For suppliers'!AE19</f>
        <v>मान डालें…</v>
      </c>
      <c r="AF19" s="91" t="str">
        <f>'हिंदी_For suppliers'!AF19</f>
        <v>मान डालें…</v>
      </c>
      <c r="AG19" s="91" t="str">
        <f>'हिंदी_For suppliers'!AG19</f>
        <v>मान डालें…</v>
      </c>
      <c r="AH19" s="91" t="str">
        <f>'हिंदी_For suppliers'!AH19</f>
        <v>मान डालें…</v>
      </c>
      <c r="AI19" s="91" t="str">
        <f>'हिंदी_For suppliers'!AI19</f>
        <v>मान डालें…</v>
      </c>
      <c r="AJ19" s="91" t="str">
        <f>'हिंदी_For suppliers'!AJ19</f>
        <v>मान डालें…</v>
      </c>
    </row>
    <row r="20" spans="1:36" s="46" customFormat="1" x14ac:dyDescent="0.3">
      <c r="B20" s="51" t="s">
        <v>4</v>
      </c>
      <c r="C20" s="91" t="str" cm="1">
        <f t="array" ref="C20">_xlfn.IFS('हिंदी_For suppliers'!C20=options!$A$4,options!$B$4,'हिंदी_For suppliers'!C20=options!$A$5,options!$B$5,'हिंदी_For suppliers'!C20=options!$A$6,options!$B$6)</f>
        <v>please select…</v>
      </c>
      <c r="D20" s="91" t="str" cm="1">
        <f t="array" ref="D20">_xlfn.IFS('हिंदी_For suppliers'!D20=options!$A$4,options!$B$4,'हिंदी_For suppliers'!D20=options!$A$5,options!$B$5,'हिंदी_For suppliers'!D20=options!$A$6,options!$B$6)</f>
        <v>please select…</v>
      </c>
      <c r="E20" s="91" t="str" cm="1">
        <f t="array" ref="E20">_xlfn.IFS('हिंदी_For suppliers'!E20=options!$A$4,options!$B$4,'हिंदी_For suppliers'!E20=options!$A$5,options!$B$5,'हिंदी_For suppliers'!E20=options!$A$6,options!$B$6)</f>
        <v>please select…</v>
      </c>
      <c r="F20" s="91" t="str" cm="1">
        <f t="array" ref="F20">_xlfn.IFS('हिंदी_For suppliers'!F20=options!$A$4,options!$B$4,'हिंदी_For suppliers'!F20=options!$A$5,options!$B$5,'हिंदी_For suppliers'!F20=options!$A$6,options!$B$6)</f>
        <v>please select…</v>
      </c>
      <c r="G20" s="91" t="str" cm="1">
        <f t="array" ref="G20">_xlfn.IFS('हिंदी_For suppliers'!G20=options!$A$4,options!$B$4,'हिंदी_For suppliers'!G20=options!$A$5,options!$B$5,'हिंदी_For suppliers'!G20=options!$A$6,options!$B$6)</f>
        <v>please select…</v>
      </c>
      <c r="H20" s="91" t="str" cm="1">
        <f t="array" ref="H20">_xlfn.IFS('हिंदी_For suppliers'!H20=options!$A$4,options!$B$4,'हिंदी_For suppliers'!H20=options!$A$5,options!$B$5,'हिंदी_For suppliers'!H20=options!$A$6,options!$B$6)</f>
        <v>please select…</v>
      </c>
      <c r="I20" s="91" t="str" cm="1">
        <f t="array" ref="I20">_xlfn.IFS('हिंदी_For suppliers'!I20=options!$A$4,options!$B$4,'हिंदी_For suppliers'!I20=options!$A$5,options!$B$5,'हिंदी_For suppliers'!I20=options!$A$6,options!$B$6)</f>
        <v>please select…</v>
      </c>
      <c r="J20" s="91" t="str" cm="1">
        <f t="array" ref="J20">_xlfn.IFS('हिंदी_For suppliers'!J20=options!$A$4,options!$B$4,'हिंदी_For suppliers'!J20=options!$A$5,options!$B$5,'हिंदी_For suppliers'!J20=options!$A$6,options!$B$6)</f>
        <v>please select…</v>
      </c>
      <c r="K20" s="91" t="str" cm="1">
        <f t="array" ref="K20">_xlfn.IFS('हिंदी_For suppliers'!K20=options!$A$4,options!$B$4,'हिंदी_For suppliers'!K20=options!$A$5,options!$B$5,'हिंदी_For suppliers'!K20=options!$A$6,options!$B$6)</f>
        <v>please select…</v>
      </c>
      <c r="L20" s="91" t="str" cm="1">
        <f t="array" ref="L20">_xlfn.IFS('हिंदी_For suppliers'!L20=options!$A$4,options!$B$4,'हिंदी_For suppliers'!L20=options!$A$5,options!$B$5,'हिंदी_For suppliers'!L20=options!$A$6,options!$B$6)</f>
        <v>please select…</v>
      </c>
      <c r="M20" s="91" t="str" cm="1">
        <f t="array" ref="M20">_xlfn.IFS('हिंदी_For suppliers'!M20=options!$A$4,options!$B$4,'हिंदी_For suppliers'!M20=options!$A$5,options!$B$5,'हिंदी_For suppliers'!M20=options!$A$6,options!$B$6)</f>
        <v>please select…</v>
      </c>
      <c r="N20" s="91" t="str" cm="1">
        <f t="array" ref="N20">_xlfn.IFS('हिंदी_For suppliers'!N20=options!$A$4,options!$B$4,'हिंदी_For suppliers'!N20=options!$A$5,options!$B$5,'हिंदी_For suppliers'!N20=options!$A$6,options!$B$6)</f>
        <v>please select…</v>
      </c>
      <c r="O20" s="91" t="str" cm="1">
        <f t="array" ref="O20">_xlfn.IFS('हिंदी_For suppliers'!O20=options!$A$4,options!$B$4,'हिंदी_For suppliers'!O20=options!$A$5,options!$B$5,'हिंदी_For suppliers'!O20=options!$A$6,options!$B$6)</f>
        <v>please select…</v>
      </c>
      <c r="P20" s="91" t="str" cm="1">
        <f t="array" ref="P20">_xlfn.IFS('हिंदी_For suppliers'!P20=options!$A$4,options!$B$4,'हिंदी_For suppliers'!P20=options!$A$5,options!$B$5,'हिंदी_For suppliers'!P20=options!$A$6,options!$B$6)</f>
        <v>please select…</v>
      </c>
      <c r="Q20" s="91" t="str" cm="1">
        <f t="array" ref="Q20">_xlfn.IFS('हिंदी_For suppliers'!Q20=options!$A$4,options!$B$4,'हिंदी_For suppliers'!Q20=options!$A$5,options!$B$5,'हिंदी_For suppliers'!Q20=options!$A$6,options!$B$6)</f>
        <v>please select…</v>
      </c>
      <c r="R20" s="91" t="str" cm="1">
        <f t="array" ref="R20">_xlfn.IFS('हिंदी_For suppliers'!R20=options!$A$4,options!$B$4,'हिंदी_For suppliers'!R20=options!$A$5,options!$B$5,'हिंदी_For suppliers'!R20=options!$A$6,options!$B$6)</f>
        <v>please select…</v>
      </c>
      <c r="S20" s="91" t="str" cm="1">
        <f t="array" ref="S20">_xlfn.IFS('हिंदी_For suppliers'!S20=options!$A$4,options!$B$4,'हिंदी_For suppliers'!S20=options!$A$5,options!$B$5,'हिंदी_For suppliers'!S20=options!$A$6,options!$B$6)</f>
        <v>please select…</v>
      </c>
      <c r="T20" s="91" t="str" cm="1">
        <f t="array" ref="T20">_xlfn.IFS('हिंदी_For suppliers'!T20=options!$A$4,options!$B$4,'हिंदी_For suppliers'!T20=options!$A$5,options!$B$5,'हिंदी_For suppliers'!T20=options!$A$6,options!$B$6)</f>
        <v>please select…</v>
      </c>
      <c r="U20" s="91" t="str" cm="1">
        <f t="array" ref="U20">_xlfn.IFS('हिंदी_For suppliers'!U20=options!$A$4,options!$B$4,'हिंदी_For suppliers'!U20=options!$A$5,options!$B$5,'हिंदी_For suppliers'!U20=options!$A$6,options!$B$6)</f>
        <v>please select…</v>
      </c>
      <c r="V20" s="91" t="str" cm="1">
        <f t="array" ref="V20">_xlfn.IFS('हिंदी_For suppliers'!V20=options!$A$4,options!$B$4,'हिंदी_For suppliers'!V20=options!$A$5,options!$B$5,'हिंदी_For suppliers'!V20=options!$A$6,options!$B$6)</f>
        <v>please select…</v>
      </c>
      <c r="W20" s="91" t="str" cm="1">
        <f t="array" ref="W20">_xlfn.IFS('हिंदी_For suppliers'!W20=options!$A$4,options!$B$4,'हिंदी_For suppliers'!W20=options!$A$5,options!$B$5,'हिंदी_For suppliers'!W20=options!$A$6,options!$B$6)</f>
        <v>please select…</v>
      </c>
      <c r="X20" s="91" t="str" cm="1">
        <f t="array" ref="X20">_xlfn.IFS('हिंदी_For suppliers'!X20=options!$A$4,options!$B$4,'हिंदी_For suppliers'!X20=options!$A$5,options!$B$5,'हिंदी_For suppliers'!X20=options!$A$6,options!$B$6)</f>
        <v>please select…</v>
      </c>
      <c r="Y20" s="91" t="str" cm="1">
        <f t="array" ref="Y20">_xlfn.IFS('हिंदी_For suppliers'!Y20=options!$A$4,options!$B$4,'हिंदी_For suppliers'!Y20=options!$A$5,options!$B$5,'हिंदी_For suppliers'!Y20=options!$A$6,options!$B$6)</f>
        <v>please select…</v>
      </c>
      <c r="Z20" s="91" t="str" cm="1">
        <f t="array" ref="Z20">_xlfn.IFS('हिंदी_For suppliers'!Z20=options!$A$4,options!$B$4,'हिंदी_For suppliers'!Z20=options!$A$5,options!$B$5,'हिंदी_For suppliers'!Z20=options!$A$6,options!$B$6)</f>
        <v>please select…</v>
      </c>
      <c r="AA20" s="91" t="str" cm="1">
        <f t="array" ref="AA20">_xlfn.IFS('हिंदी_For suppliers'!AA20=options!$A$4,options!$B$4,'हिंदी_For suppliers'!AA20=options!$A$5,options!$B$5,'हिंदी_For suppliers'!AA20=options!$A$6,options!$B$6)</f>
        <v>please select…</v>
      </c>
      <c r="AB20" s="91" t="str" cm="1">
        <f t="array" ref="AB20">_xlfn.IFS('हिंदी_For suppliers'!AB20=options!$A$4,options!$B$4,'हिंदी_For suppliers'!AB20=options!$A$5,options!$B$5,'हिंदी_For suppliers'!AB20=options!$A$6,options!$B$6)</f>
        <v>please select…</v>
      </c>
      <c r="AC20" s="91" t="str" cm="1">
        <f t="array" ref="AC20">_xlfn.IFS('हिंदी_For suppliers'!AC20=options!$A$4,options!$B$4,'हिंदी_For suppliers'!AC20=options!$A$5,options!$B$5,'हिंदी_For suppliers'!AC20=options!$A$6,options!$B$6)</f>
        <v>please select…</v>
      </c>
      <c r="AD20" s="91" t="str" cm="1">
        <f t="array" ref="AD20">_xlfn.IFS('हिंदी_For suppliers'!AD20=options!$A$4,options!$B$4,'हिंदी_For suppliers'!AD20=options!$A$5,options!$B$5,'हिंदी_For suppliers'!AD20=options!$A$6,options!$B$6)</f>
        <v>please select…</v>
      </c>
      <c r="AE20" s="91" t="str" cm="1">
        <f t="array" ref="AE20">_xlfn.IFS('हिंदी_For suppliers'!AE20=options!$A$4,options!$B$4,'हिंदी_For suppliers'!AE20=options!$A$5,options!$B$5,'हिंदी_For suppliers'!AE20=options!$A$6,options!$B$6)</f>
        <v>please select…</v>
      </c>
      <c r="AF20" s="91" t="str" cm="1">
        <f t="array" ref="AF20">_xlfn.IFS('हिंदी_For suppliers'!AF20=options!$A$4,options!$B$4,'हिंदी_For suppliers'!AF20=options!$A$5,options!$B$5,'हिंदी_For suppliers'!AF20=options!$A$6,options!$B$6)</f>
        <v>please select…</v>
      </c>
      <c r="AG20" s="91" t="str" cm="1">
        <f t="array" ref="AG20">_xlfn.IFS('हिंदी_For suppliers'!AG20=options!$A$4,options!$B$4,'हिंदी_For suppliers'!AG20=options!$A$5,options!$B$5,'हिंदी_For suppliers'!AG20=options!$A$6,options!$B$6)</f>
        <v>please select…</v>
      </c>
      <c r="AH20" s="91" t="str" cm="1">
        <f t="array" ref="AH20">_xlfn.IFS('हिंदी_For suppliers'!AH20=options!$A$4,options!$B$4,'हिंदी_For suppliers'!AH20=options!$A$5,options!$B$5,'हिंदी_For suppliers'!AH20=options!$A$6,options!$B$6)</f>
        <v>please select…</v>
      </c>
      <c r="AI20" s="91" t="str" cm="1">
        <f t="array" ref="AI20">_xlfn.IFS('हिंदी_For suppliers'!AI20=options!$A$4,options!$B$4,'हिंदी_For suppliers'!AI20=options!$A$5,options!$B$5,'हिंदी_For suppliers'!AI20=options!$A$6,options!$B$6)</f>
        <v>please select…</v>
      </c>
      <c r="AJ20" s="91" t="str" cm="1">
        <f t="array" ref="AJ20">_xlfn.IFS('हिंदी_For suppliers'!AJ20=options!$A$4,options!$B$4,'हिंदी_For suppliers'!AJ20=options!$A$5,options!$B$5,'हिंदी_For suppliers'!AJ20=options!$A$6,options!$B$6)</f>
        <v>please select…</v>
      </c>
    </row>
    <row r="21" spans="1:36" s="46" customFormat="1" x14ac:dyDescent="0.3">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1:36" s="50" customFormat="1" x14ac:dyDescent="0.3">
      <c r="B22" s="49" t="s">
        <v>10</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row>
    <row r="23" spans="1:36" s="46" customFormat="1" ht="3.6" customHeight="1" x14ac:dyDescent="0.3">
      <c r="B23" s="47"/>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row>
    <row r="24" spans="1:36" s="46" customFormat="1" x14ac:dyDescent="0.3">
      <c r="B24" s="51" t="s">
        <v>5</v>
      </c>
      <c r="C24" s="91" t="str" cm="1">
        <f t="array" ref="C24">_xlfn.IFS('हिंदी_For suppliers'!C24=options!$A$9,options!$B$9,'हिंदी_For suppliers'!C24=options!$A$10,options!$B$10,'हिंदी_For suppliers'!C24=options!$A$11,options!$B$11)</f>
        <v>please select…</v>
      </c>
      <c r="D24" s="91" t="str" cm="1">
        <f t="array" ref="D24">_xlfn.IFS('हिंदी_For suppliers'!D24=options!$A$9,options!$B$9,'हिंदी_For suppliers'!D24=options!$A$10,options!$B$10,'हिंदी_For suppliers'!D24=options!$A$11,options!$B$11)</f>
        <v>please select…</v>
      </c>
      <c r="E24" s="91" t="str" cm="1">
        <f t="array" ref="E24">_xlfn.IFS('हिंदी_For suppliers'!E24=options!$A$9,options!$B$9,'हिंदी_For suppliers'!E24=options!$A$10,options!$B$10,'हिंदी_For suppliers'!E24=options!$A$11,options!$B$11)</f>
        <v>please select…</v>
      </c>
      <c r="F24" s="91" t="str" cm="1">
        <f t="array" ref="F24">_xlfn.IFS('हिंदी_For suppliers'!F24=options!$A$9,options!$B$9,'हिंदी_For suppliers'!F24=options!$A$10,options!$B$10,'हिंदी_For suppliers'!F24=options!$A$11,options!$B$11)</f>
        <v>please select…</v>
      </c>
      <c r="G24" s="91" t="str" cm="1">
        <f t="array" ref="G24">_xlfn.IFS('हिंदी_For suppliers'!G24=options!$A$9,options!$B$9,'हिंदी_For suppliers'!G24=options!$A$10,options!$B$10,'हिंदी_For suppliers'!G24=options!$A$11,options!$B$11)</f>
        <v>please select…</v>
      </c>
      <c r="H24" s="91" t="str" cm="1">
        <f t="array" ref="H24">_xlfn.IFS('हिंदी_For suppliers'!H24=options!$A$9,options!$B$9,'हिंदी_For suppliers'!H24=options!$A$10,options!$B$10,'हिंदी_For suppliers'!H24=options!$A$11,options!$B$11)</f>
        <v>please select…</v>
      </c>
      <c r="I24" s="91" t="str" cm="1">
        <f t="array" ref="I24">_xlfn.IFS('हिंदी_For suppliers'!I24=options!$A$9,options!$B$9,'हिंदी_For suppliers'!I24=options!$A$10,options!$B$10,'हिंदी_For suppliers'!I24=options!$A$11,options!$B$11)</f>
        <v>please select…</v>
      </c>
      <c r="J24" s="91" t="str" cm="1">
        <f t="array" ref="J24">_xlfn.IFS('हिंदी_For suppliers'!J24=options!$A$9,options!$B$9,'हिंदी_For suppliers'!J24=options!$A$10,options!$B$10,'हिंदी_For suppliers'!J24=options!$A$11,options!$B$11)</f>
        <v>please select…</v>
      </c>
      <c r="K24" s="91" t="str" cm="1">
        <f t="array" ref="K24">_xlfn.IFS('हिंदी_For suppliers'!K24=options!$A$9,options!$B$9,'हिंदी_For suppliers'!K24=options!$A$10,options!$B$10,'हिंदी_For suppliers'!K24=options!$A$11,options!$B$11)</f>
        <v>please select…</v>
      </c>
      <c r="L24" s="91" t="str" cm="1">
        <f t="array" ref="L24">_xlfn.IFS('हिंदी_For suppliers'!L24=options!$A$9,options!$B$9,'हिंदी_For suppliers'!L24=options!$A$10,options!$B$10,'हिंदी_For suppliers'!L24=options!$A$11,options!$B$11)</f>
        <v>please select…</v>
      </c>
      <c r="M24" s="91" t="str" cm="1">
        <f t="array" ref="M24">_xlfn.IFS('हिंदी_For suppliers'!M24=options!$A$9,options!$B$9,'हिंदी_For suppliers'!M24=options!$A$10,options!$B$10,'हिंदी_For suppliers'!M24=options!$A$11,options!$B$11)</f>
        <v>please select…</v>
      </c>
      <c r="N24" s="91" t="str" cm="1">
        <f t="array" ref="N24">_xlfn.IFS('हिंदी_For suppliers'!N24=options!$A$9,options!$B$9,'हिंदी_For suppliers'!N24=options!$A$10,options!$B$10,'हिंदी_For suppliers'!N24=options!$A$11,options!$B$11)</f>
        <v>please select…</v>
      </c>
      <c r="O24" s="91" t="str" cm="1">
        <f t="array" ref="O24">_xlfn.IFS('हिंदी_For suppliers'!O24=options!$A$9,options!$B$9,'हिंदी_For suppliers'!O24=options!$A$10,options!$B$10,'हिंदी_For suppliers'!O24=options!$A$11,options!$B$11)</f>
        <v>please select…</v>
      </c>
      <c r="P24" s="91" t="str" cm="1">
        <f t="array" ref="P24">_xlfn.IFS('हिंदी_For suppliers'!P24=options!$A$9,options!$B$9,'हिंदी_For suppliers'!P24=options!$A$10,options!$B$10,'हिंदी_For suppliers'!P24=options!$A$11,options!$B$11)</f>
        <v>please select…</v>
      </c>
      <c r="Q24" s="91" t="str" cm="1">
        <f t="array" ref="Q24">_xlfn.IFS('हिंदी_For suppliers'!Q24=options!$A$9,options!$B$9,'हिंदी_For suppliers'!Q24=options!$A$10,options!$B$10,'हिंदी_For suppliers'!Q24=options!$A$11,options!$B$11)</f>
        <v>please select…</v>
      </c>
      <c r="R24" s="91" t="str" cm="1">
        <f t="array" ref="R24">_xlfn.IFS('हिंदी_For suppliers'!R24=options!$A$9,options!$B$9,'हिंदी_For suppliers'!R24=options!$A$10,options!$B$10,'हिंदी_For suppliers'!R24=options!$A$11,options!$B$11)</f>
        <v>please select…</v>
      </c>
      <c r="S24" s="91" t="str" cm="1">
        <f t="array" ref="S24">_xlfn.IFS('हिंदी_For suppliers'!S24=options!$A$9,options!$B$9,'हिंदी_For suppliers'!S24=options!$A$10,options!$B$10,'हिंदी_For suppliers'!S24=options!$A$11,options!$B$11)</f>
        <v>please select…</v>
      </c>
      <c r="T24" s="91" t="str" cm="1">
        <f t="array" ref="T24">_xlfn.IFS('हिंदी_For suppliers'!T24=options!$A$9,options!$B$9,'हिंदी_For suppliers'!T24=options!$A$10,options!$B$10,'हिंदी_For suppliers'!T24=options!$A$11,options!$B$11)</f>
        <v>please select…</v>
      </c>
      <c r="U24" s="91" t="str" cm="1">
        <f t="array" ref="U24">_xlfn.IFS('हिंदी_For suppliers'!U24=options!$A$9,options!$B$9,'हिंदी_For suppliers'!U24=options!$A$10,options!$B$10,'हिंदी_For suppliers'!U24=options!$A$11,options!$B$11)</f>
        <v>please select…</v>
      </c>
      <c r="V24" s="91" t="str" cm="1">
        <f t="array" ref="V24">_xlfn.IFS('हिंदी_For suppliers'!V24=options!$A$9,options!$B$9,'हिंदी_For suppliers'!V24=options!$A$10,options!$B$10,'हिंदी_For suppliers'!V24=options!$A$11,options!$B$11)</f>
        <v>please select…</v>
      </c>
      <c r="W24" s="91" t="str" cm="1">
        <f t="array" ref="W24">_xlfn.IFS('हिंदी_For suppliers'!W24=options!$A$9,options!$B$9,'हिंदी_For suppliers'!W24=options!$A$10,options!$B$10,'हिंदी_For suppliers'!W24=options!$A$11,options!$B$11)</f>
        <v>please select…</v>
      </c>
      <c r="X24" s="91" t="str" cm="1">
        <f t="array" ref="X24">_xlfn.IFS('हिंदी_For suppliers'!X24=options!$A$9,options!$B$9,'हिंदी_For suppliers'!X24=options!$A$10,options!$B$10,'हिंदी_For suppliers'!X24=options!$A$11,options!$B$11)</f>
        <v>please select…</v>
      </c>
      <c r="Y24" s="91" t="str" cm="1">
        <f t="array" ref="Y24">_xlfn.IFS('हिंदी_For suppliers'!Y24=options!$A$9,options!$B$9,'हिंदी_For suppliers'!Y24=options!$A$10,options!$B$10,'हिंदी_For suppliers'!Y24=options!$A$11,options!$B$11)</f>
        <v>please select…</v>
      </c>
      <c r="Z24" s="91" t="str" cm="1">
        <f t="array" ref="Z24">_xlfn.IFS('हिंदी_For suppliers'!Z24=options!$A$9,options!$B$9,'हिंदी_For suppliers'!Z24=options!$A$10,options!$B$10,'हिंदी_For suppliers'!Z24=options!$A$11,options!$B$11)</f>
        <v>please select…</v>
      </c>
      <c r="AA24" s="91" t="str" cm="1">
        <f t="array" ref="AA24">_xlfn.IFS('हिंदी_For suppliers'!AA24=options!$A$9,options!$B$9,'हिंदी_For suppliers'!AA24=options!$A$10,options!$B$10,'हिंदी_For suppliers'!AA24=options!$A$11,options!$B$11)</f>
        <v>please select…</v>
      </c>
      <c r="AB24" s="91" t="str" cm="1">
        <f t="array" ref="AB24">_xlfn.IFS('हिंदी_For suppliers'!AB24=options!$A$9,options!$B$9,'हिंदी_For suppliers'!AB24=options!$A$10,options!$B$10,'हिंदी_For suppliers'!AB24=options!$A$11,options!$B$11)</f>
        <v>please select…</v>
      </c>
      <c r="AC24" s="91" t="str" cm="1">
        <f t="array" ref="AC24">_xlfn.IFS('हिंदी_For suppliers'!AC24=options!$A$9,options!$B$9,'हिंदी_For suppliers'!AC24=options!$A$10,options!$B$10,'हिंदी_For suppliers'!AC24=options!$A$11,options!$B$11)</f>
        <v>please select…</v>
      </c>
      <c r="AD24" s="91" t="str" cm="1">
        <f t="array" ref="AD24">_xlfn.IFS('हिंदी_For suppliers'!AD24=options!$A$9,options!$B$9,'हिंदी_For suppliers'!AD24=options!$A$10,options!$B$10,'हिंदी_For suppliers'!AD24=options!$A$11,options!$B$11)</f>
        <v>please select…</v>
      </c>
      <c r="AE24" s="91" t="str" cm="1">
        <f t="array" ref="AE24">_xlfn.IFS('हिंदी_For suppliers'!AE24=options!$A$9,options!$B$9,'हिंदी_For suppliers'!AE24=options!$A$10,options!$B$10,'हिंदी_For suppliers'!AE24=options!$A$11,options!$B$11)</f>
        <v>please select…</v>
      </c>
      <c r="AF24" s="91" t="str" cm="1">
        <f t="array" ref="AF24">_xlfn.IFS('हिंदी_For suppliers'!AF24=options!$A$9,options!$B$9,'हिंदी_For suppliers'!AF24=options!$A$10,options!$B$10,'हिंदी_For suppliers'!AF24=options!$A$11,options!$B$11)</f>
        <v>please select…</v>
      </c>
      <c r="AG24" s="91" t="str" cm="1">
        <f t="array" ref="AG24">_xlfn.IFS('हिंदी_For suppliers'!AG24=options!$A$9,options!$B$9,'हिंदी_For suppliers'!AG24=options!$A$10,options!$B$10,'हिंदी_For suppliers'!AG24=options!$A$11,options!$B$11)</f>
        <v>please select…</v>
      </c>
      <c r="AH24" s="91" t="str" cm="1">
        <f t="array" ref="AH24">_xlfn.IFS('हिंदी_For suppliers'!AH24=options!$A$9,options!$B$9,'हिंदी_For suppliers'!AH24=options!$A$10,options!$B$10,'हिंदी_For suppliers'!AH24=options!$A$11,options!$B$11)</f>
        <v>please select…</v>
      </c>
      <c r="AI24" s="91" t="str" cm="1">
        <f t="array" ref="AI24">_xlfn.IFS('हिंदी_For suppliers'!AI24=options!$A$9,options!$B$9,'हिंदी_For suppliers'!AI24=options!$A$10,options!$B$10,'हिंदी_For suppliers'!AI24=options!$A$11,options!$B$11)</f>
        <v>please select…</v>
      </c>
      <c r="AJ24" s="91" t="str" cm="1">
        <f t="array" ref="AJ24">_xlfn.IFS('हिंदी_For suppliers'!AJ24=options!$A$9,options!$B$9,'हिंदी_For suppliers'!AJ24=options!$A$10,options!$B$10,'हिंदी_For suppliers'!AJ24=options!$A$11,options!$B$11)</f>
        <v>please select…</v>
      </c>
    </row>
    <row r="25" spans="1:36" s="46" customFormat="1" x14ac:dyDescent="0.3">
      <c r="A25" s="88" t="s">
        <v>1156</v>
      </c>
      <c r="B25" s="51" t="s">
        <v>6</v>
      </c>
      <c r="C25" s="91" t="str" cm="1">
        <f t="array" ref="C25">_xlfn.IFS('हिंदी_For suppliers'!C25=options!$A$26,options!$B$26,'हिंदी_For suppliers'!C25=options!$A$27,options!$B$27)</f>
        <v>other</v>
      </c>
      <c r="D25" s="91" t="str" cm="1">
        <f t="array" ref="D25">_xlfn.IFS('हिंदी_For suppliers'!D25=options!$A$26,options!$B$26,'हिंदी_For suppliers'!D25=options!$A$27,options!$B$27)</f>
        <v>other</v>
      </c>
      <c r="E25" s="91" t="str" cm="1">
        <f t="array" ref="E25">_xlfn.IFS('हिंदी_For suppliers'!E25=options!$A$26,options!$B$26,'हिंदी_For suppliers'!E25=options!$A$27,options!$B$27)</f>
        <v>other</v>
      </c>
      <c r="F25" s="91" t="str" cm="1">
        <f t="array" ref="F25">_xlfn.IFS('हिंदी_For suppliers'!F25=options!$A$26,options!$B$26,'हिंदी_For suppliers'!F25=options!$A$27,options!$B$27)</f>
        <v>other</v>
      </c>
      <c r="G25" s="91" t="str" cm="1">
        <f t="array" ref="G25">_xlfn.IFS('हिंदी_For suppliers'!G25=options!$A$26,options!$B$26,'हिंदी_For suppliers'!G25=options!$A$27,options!$B$27)</f>
        <v>other</v>
      </c>
      <c r="H25" s="91" t="str" cm="1">
        <f t="array" ref="H25">_xlfn.IFS('हिंदी_For suppliers'!H25=options!$A$26,options!$B$26,'हिंदी_For suppliers'!H25=options!$A$27,options!$B$27)</f>
        <v>other</v>
      </c>
      <c r="I25" s="91" t="str" cm="1">
        <f t="array" ref="I25">_xlfn.IFS('हिंदी_For suppliers'!I25=options!$A$26,options!$B$26,'हिंदी_For suppliers'!I25=options!$A$27,options!$B$27)</f>
        <v>other</v>
      </c>
      <c r="J25" s="91" t="str" cm="1">
        <f t="array" ref="J25">_xlfn.IFS('हिंदी_For suppliers'!J25=options!$A$26,options!$B$26,'हिंदी_For suppliers'!J25=options!$A$27,options!$B$27)</f>
        <v>other</v>
      </c>
      <c r="K25" s="91" t="str" cm="1">
        <f t="array" ref="K25">_xlfn.IFS('हिंदी_For suppliers'!K25=options!$A$26,options!$B$26,'हिंदी_For suppliers'!K25=options!$A$27,options!$B$27)</f>
        <v>other</v>
      </c>
      <c r="L25" s="91" t="str" cm="1">
        <f t="array" ref="L25">_xlfn.IFS('हिंदी_For suppliers'!L25=options!$A$26,options!$B$26,'हिंदी_For suppliers'!L25=options!$A$27,options!$B$27)</f>
        <v>other</v>
      </c>
      <c r="M25" s="91" t="str" cm="1">
        <f t="array" ref="M25">_xlfn.IFS('हिंदी_For suppliers'!M25=options!$A$26,options!$B$26,'हिंदी_For suppliers'!M25=options!$A$27,options!$B$27)</f>
        <v>other</v>
      </c>
      <c r="N25" s="91" t="str" cm="1">
        <f t="array" ref="N25">_xlfn.IFS('हिंदी_For suppliers'!N25=options!$A$26,options!$B$26,'हिंदी_For suppliers'!N25=options!$A$27,options!$B$27)</f>
        <v>other</v>
      </c>
      <c r="O25" s="91" t="str" cm="1">
        <f t="array" ref="O25">_xlfn.IFS('हिंदी_For suppliers'!O25=options!$A$26,options!$B$26,'हिंदी_For suppliers'!O25=options!$A$27,options!$B$27)</f>
        <v>other</v>
      </c>
      <c r="P25" s="91" t="str" cm="1">
        <f t="array" ref="P25">_xlfn.IFS('हिंदी_For suppliers'!P25=options!$A$26,options!$B$26,'हिंदी_For suppliers'!P25=options!$A$27,options!$B$27)</f>
        <v>other</v>
      </c>
      <c r="Q25" s="91" t="str" cm="1">
        <f t="array" ref="Q25">_xlfn.IFS('हिंदी_For suppliers'!Q25=options!$A$26,options!$B$26,'हिंदी_For suppliers'!Q25=options!$A$27,options!$B$27)</f>
        <v>other</v>
      </c>
      <c r="R25" s="91" t="str" cm="1">
        <f t="array" ref="R25">_xlfn.IFS('हिंदी_For suppliers'!R25=options!$A$26,options!$B$26,'हिंदी_For suppliers'!R25=options!$A$27,options!$B$27)</f>
        <v>other</v>
      </c>
      <c r="S25" s="91" t="str" cm="1">
        <f t="array" ref="S25">_xlfn.IFS('हिंदी_For suppliers'!S25=options!$A$26,options!$B$26,'हिंदी_For suppliers'!S25=options!$A$27,options!$B$27)</f>
        <v>other</v>
      </c>
      <c r="T25" s="91" t="str" cm="1">
        <f t="array" ref="T25">_xlfn.IFS('हिंदी_For suppliers'!T25=options!$A$26,options!$B$26,'हिंदी_For suppliers'!T25=options!$A$27,options!$B$27)</f>
        <v>other</v>
      </c>
      <c r="U25" s="91" t="str" cm="1">
        <f t="array" ref="U25">_xlfn.IFS('हिंदी_For suppliers'!U25=options!$A$26,options!$B$26,'हिंदी_For suppliers'!U25=options!$A$27,options!$B$27)</f>
        <v>other</v>
      </c>
      <c r="V25" s="91" t="str" cm="1">
        <f t="array" ref="V25">_xlfn.IFS('हिंदी_For suppliers'!V25=options!$A$26,options!$B$26,'हिंदी_For suppliers'!V25=options!$A$27,options!$B$27)</f>
        <v>other</v>
      </c>
      <c r="W25" s="91" t="str" cm="1">
        <f t="array" ref="W25">_xlfn.IFS('हिंदी_For suppliers'!W25=options!$A$26,options!$B$26,'हिंदी_For suppliers'!W25=options!$A$27,options!$B$27)</f>
        <v>other</v>
      </c>
      <c r="X25" s="91" t="str" cm="1">
        <f t="array" ref="X25">_xlfn.IFS('हिंदी_For suppliers'!X25=options!$A$26,options!$B$26,'हिंदी_For suppliers'!X25=options!$A$27,options!$B$27)</f>
        <v>other</v>
      </c>
      <c r="Y25" s="91" t="str" cm="1">
        <f t="array" ref="Y25">_xlfn.IFS('हिंदी_For suppliers'!Y25=options!$A$26,options!$B$26,'हिंदी_For suppliers'!Y25=options!$A$27,options!$B$27)</f>
        <v>other</v>
      </c>
      <c r="Z25" s="91" t="str" cm="1">
        <f t="array" ref="Z25">_xlfn.IFS('हिंदी_For suppliers'!Z25=options!$A$26,options!$B$26,'हिंदी_For suppliers'!Z25=options!$A$27,options!$B$27)</f>
        <v>other</v>
      </c>
      <c r="AA25" s="91" t="str" cm="1">
        <f t="array" ref="AA25">_xlfn.IFS('हिंदी_For suppliers'!AA25=options!$A$26,options!$B$26,'हिंदी_For suppliers'!AA25=options!$A$27,options!$B$27)</f>
        <v>other</v>
      </c>
      <c r="AB25" s="91" t="str" cm="1">
        <f t="array" ref="AB25">_xlfn.IFS('हिंदी_For suppliers'!AB25=options!$A$26,options!$B$26,'हिंदी_For suppliers'!AB25=options!$A$27,options!$B$27)</f>
        <v>other</v>
      </c>
      <c r="AC25" s="91" t="str" cm="1">
        <f t="array" ref="AC25">_xlfn.IFS('हिंदी_For suppliers'!AC25=options!$A$26,options!$B$26,'हिंदी_For suppliers'!AC25=options!$A$27,options!$B$27)</f>
        <v>other</v>
      </c>
      <c r="AD25" s="91" t="str" cm="1">
        <f t="array" ref="AD25">_xlfn.IFS('हिंदी_For suppliers'!AD25=options!$A$26,options!$B$26,'हिंदी_For suppliers'!AD25=options!$A$27,options!$B$27)</f>
        <v>other</v>
      </c>
      <c r="AE25" s="91" t="str" cm="1">
        <f t="array" ref="AE25">_xlfn.IFS('हिंदी_For suppliers'!AE25=options!$A$26,options!$B$26,'हिंदी_For suppliers'!AE25=options!$A$27,options!$B$27)</f>
        <v>other</v>
      </c>
      <c r="AF25" s="91" t="str" cm="1">
        <f t="array" ref="AF25">_xlfn.IFS('हिंदी_For suppliers'!AF25=options!$A$26,options!$B$26,'हिंदी_For suppliers'!AF25=options!$A$27,options!$B$27)</f>
        <v>other</v>
      </c>
      <c r="AG25" s="91" t="str" cm="1">
        <f t="array" ref="AG25">_xlfn.IFS('हिंदी_For suppliers'!AG25=options!$A$26,options!$B$26,'हिंदी_For suppliers'!AG25=options!$A$27,options!$B$27)</f>
        <v>other</v>
      </c>
      <c r="AH25" s="91" t="str" cm="1">
        <f t="array" ref="AH25">_xlfn.IFS('हिंदी_For suppliers'!AH25=options!$A$26,options!$B$26,'हिंदी_For suppliers'!AH25=options!$A$27,options!$B$27)</f>
        <v>other</v>
      </c>
      <c r="AI25" s="91" t="str" cm="1">
        <f t="array" ref="AI25">_xlfn.IFS('हिंदी_For suppliers'!AI25=options!$A$26,options!$B$26,'हिंदी_For suppliers'!AI25=options!$A$27,options!$B$27)</f>
        <v>other</v>
      </c>
      <c r="AJ25" s="91" t="str" cm="1">
        <f t="array" ref="AJ25">_xlfn.IFS('हिंदी_For suppliers'!AJ25=options!$A$26,options!$B$26,'हिंदी_For suppliers'!AJ25=options!$A$27,options!$B$27)</f>
        <v>other</v>
      </c>
    </row>
    <row r="26" spans="1:36" s="46" customFormat="1" x14ac:dyDescent="0.3">
      <c r="B26" s="51" t="s">
        <v>7</v>
      </c>
      <c r="C26" s="91" t="str" cm="1">
        <f t="array" ref="C26">_xlfn.IFS('हिंदी_For suppliers'!C26=options!$A$20,options!$B$20,'हिंदी_For suppliers'!C26=options!$A$21,options!$B$21,'हिंदी_For suppliers'!C26=options!$A$22,options!$B$22,'हिंदी_For suppliers'!C26=options!$A$23,options!$B$23)</f>
        <v>please select…</v>
      </c>
      <c r="D26" s="91" t="str" cm="1">
        <f t="array" ref="D26">_xlfn.IFS('हिंदी_For suppliers'!D26=options!$A$20,options!$B$20,'हिंदी_For suppliers'!D26=options!$A$21,options!$B$21,'हिंदी_For suppliers'!D26=options!$A$22,options!$B$22,'हिंदी_For suppliers'!D26=options!$A$23,options!$B$23)</f>
        <v>please select…</v>
      </c>
      <c r="E26" s="91" t="str" cm="1">
        <f t="array" ref="E26">_xlfn.IFS('हिंदी_For suppliers'!E26=options!$A$20,options!$B$20,'हिंदी_For suppliers'!E26=options!$A$21,options!$B$21,'हिंदी_For suppliers'!E26=options!$A$22,options!$B$22,'हिंदी_For suppliers'!E26=options!$A$23,options!$B$23)</f>
        <v>please select…</v>
      </c>
      <c r="F26" s="91" t="str" cm="1">
        <f t="array" ref="F26">_xlfn.IFS('हिंदी_For suppliers'!F26=options!$A$20,options!$B$20,'हिंदी_For suppliers'!F26=options!$A$21,options!$B$21,'हिंदी_For suppliers'!F26=options!$A$22,options!$B$22,'हिंदी_For suppliers'!F26=options!$A$23,options!$B$23)</f>
        <v>please select…</v>
      </c>
      <c r="G26" s="91" t="str" cm="1">
        <f t="array" ref="G26">_xlfn.IFS('हिंदी_For suppliers'!G26=options!$A$20,options!$B$20,'हिंदी_For suppliers'!G26=options!$A$21,options!$B$21,'हिंदी_For suppliers'!G26=options!$A$22,options!$B$22,'हिंदी_For suppliers'!G26=options!$A$23,options!$B$23)</f>
        <v>please select…</v>
      </c>
      <c r="H26" s="91" t="str" cm="1">
        <f t="array" ref="H26">_xlfn.IFS('हिंदी_For suppliers'!H26=options!$A$20,options!$B$20,'हिंदी_For suppliers'!H26=options!$A$21,options!$B$21,'हिंदी_For suppliers'!H26=options!$A$22,options!$B$22,'हिंदी_For suppliers'!H26=options!$A$23,options!$B$23)</f>
        <v>please select…</v>
      </c>
      <c r="I26" s="91" t="str" cm="1">
        <f t="array" ref="I26">_xlfn.IFS('हिंदी_For suppliers'!I26=options!$A$20,options!$B$20,'हिंदी_For suppliers'!I26=options!$A$21,options!$B$21,'हिंदी_For suppliers'!I26=options!$A$22,options!$B$22,'हिंदी_For suppliers'!I26=options!$A$23,options!$B$23)</f>
        <v>please select…</v>
      </c>
      <c r="J26" s="91" t="str" cm="1">
        <f t="array" ref="J26">_xlfn.IFS('हिंदी_For suppliers'!J26=options!$A$20,options!$B$20,'हिंदी_For suppliers'!J26=options!$A$21,options!$B$21,'हिंदी_For suppliers'!J26=options!$A$22,options!$B$22,'हिंदी_For suppliers'!J26=options!$A$23,options!$B$23)</f>
        <v>please select…</v>
      </c>
      <c r="K26" s="91" t="str" cm="1">
        <f t="array" ref="K26">_xlfn.IFS('हिंदी_For suppliers'!K26=options!$A$20,options!$B$20,'हिंदी_For suppliers'!K26=options!$A$21,options!$B$21,'हिंदी_For suppliers'!K26=options!$A$22,options!$B$22,'हिंदी_For suppliers'!K26=options!$A$23,options!$B$23)</f>
        <v>please select…</v>
      </c>
      <c r="L26" s="91" t="str" cm="1">
        <f t="array" ref="L26">_xlfn.IFS('हिंदी_For suppliers'!L26=options!$A$20,options!$B$20,'हिंदी_For suppliers'!L26=options!$A$21,options!$B$21,'हिंदी_For suppliers'!L26=options!$A$22,options!$B$22,'हिंदी_For suppliers'!L26=options!$A$23,options!$B$23)</f>
        <v>please select…</v>
      </c>
      <c r="M26" s="91" t="str" cm="1">
        <f t="array" ref="M26">_xlfn.IFS('हिंदी_For suppliers'!M26=options!$A$20,options!$B$20,'हिंदी_For suppliers'!M26=options!$A$21,options!$B$21,'हिंदी_For suppliers'!M26=options!$A$22,options!$B$22,'हिंदी_For suppliers'!M26=options!$A$23,options!$B$23)</f>
        <v>please select…</v>
      </c>
      <c r="N26" s="91" t="str" cm="1">
        <f t="array" ref="N26">_xlfn.IFS('हिंदी_For suppliers'!N26=options!$A$20,options!$B$20,'हिंदी_For suppliers'!N26=options!$A$21,options!$B$21,'हिंदी_For suppliers'!N26=options!$A$22,options!$B$22,'हिंदी_For suppliers'!N26=options!$A$23,options!$B$23)</f>
        <v>please select…</v>
      </c>
      <c r="O26" s="91" t="str" cm="1">
        <f t="array" ref="O26">_xlfn.IFS('हिंदी_For suppliers'!O26=options!$A$20,options!$B$20,'हिंदी_For suppliers'!O26=options!$A$21,options!$B$21,'हिंदी_For suppliers'!O26=options!$A$22,options!$B$22,'हिंदी_For suppliers'!O26=options!$A$23,options!$B$23)</f>
        <v>please select…</v>
      </c>
      <c r="P26" s="91" t="str" cm="1">
        <f t="array" ref="P26">_xlfn.IFS('हिंदी_For suppliers'!P26=options!$A$20,options!$B$20,'हिंदी_For suppliers'!P26=options!$A$21,options!$B$21,'हिंदी_For suppliers'!P26=options!$A$22,options!$B$22,'हिंदी_For suppliers'!P26=options!$A$23,options!$B$23)</f>
        <v>please select…</v>
      </c>
      <c r="Q26" s="91" t="str" cm="1">
        <f t="array" ref="Q26">_xlfn.IFS('हिंदी_For suppliers'!Q26=options!$A$20,options!$B$20,'हिंदी_For suppliers'!Q26=options!$A$21,options!$B$21,'हिंदी_For suppliers'!Q26=options!$A$22,options!$B$22,'हिंदी_For suppliers'!Q26=options!$A$23,options!$B$23)</f>
        <v>please select…</v>
      </c>
      <c r="R26" s="91" t="str" cm="1">
        <f t="array" ref="R26">_xlfn.IFS('हिंदी_For suppliers'!R26=options!$A$20,options!$B$20,'हिंदी_For suppliers'!R26=options!$A$21,options!$B$21,'हिंदी_For suppliers'!R26=options!$A$22,options!$B$22,'हिंदी_For suppliers'!R26=options!$A$23,options!$B$23)</f>
        <v>please select…</v>
      </c>
      <c r="S26" s="91" t="str" cm="1">
        <f t="array" ref="S26">_xlfn.IFS('हिंदी_For suppliers'!S26=options!$A$20,options!$B$20,'हिंदी_For suppliers'!S26=options!$A$21,options!$B$21,'हिंदी_For suppliers'!S26=options!$A$22,options!$B$22,'हिंदी_For suppliers'!S26=options!$A$23,options!$B$23)</f>
        <v>please select…</v>
      </c>
      <c r="T26" s="91" t="str" cm="1">
        <f t="array" ref="T26">_xlfn.IFS('हिंदी_For suppliers'!T26=options!$A$20,options!$B$20,'हिंदी_For suppliers'!T26=options!$A$21,options!$B$21,'हिंदी_For suppliers'!T26=options!$A$22,options!$B$22,'हिंदी_For suppliers'!T26=options!$A$23,options!$B$23)</f>
        <v>please select…</v>
      </c>
      <c r="U26" s="91" t="str" cm="1">
        <f t="array" ref="U26">_xlfn.IFS('हिंदी_For suppliers'!U26=options!$A$20,options!$B$20,'हिंदी_For suppliers'!U26=options!$A$21,options!$B$21,'हिंदी_For suppliers'!U26=options!$A$22,options!$B$22,'हिंदी_For suppliers'!U26=options!$A$23,options!$B$23)</f>
        <v>please select…</v>
      </c>
      <c r="V26" s="91" t="str" cm="1">
        <f t="array" ref="V26">_xlfn.IFS('हिंदी_For suppliers'!V26=options!$A$20,options!$B$20,'हिंदी_For suppliers'!V26=options!$A$21,options!$B$21,'हिंदी_For suppliers'!V26=options!$A$22,options!$B$22,'हिंदी_For suppliers'!V26=options!$A$23,options!$B$23)</f>
        <v>please select…</v>
      </c>
      <c r="W26" s="91" t="str" cm="1">
        <f t="array" ref="W26">_xlfn.IFS('हिंदी_For suppliers'!W26=options!$A$20,options!$B$20,'हिंदी_For suppliers'!W26=options!$A$21,options!$B$21,'हिंदी_For suppliers'!W26=options!$A$22,options!$B$22,'हिंदी_For suppliers'!W26=options!$A$23,options!$B$23)</f>
        <v>please select…</v>
      </c>
      <c r="X26" s="91" t="str" cm="1">
        <f t="array" ref="X26">_xlfn.IFS('हिंदी_For suppliers'!X26=options!$A$20,options!$B$20,'हिंदी_For suppliers'!X26=options!$A$21,options!$B$21,'हिंदी_For suppliers'!X26=options!$A$22,options!$B$22,'हिंदी_For suppliers'!X26=options!$A$23,options!$B$23)</f>
        <v>please select…</v>
      </c>
      <c r="Y26" s="91" t="str" cm="1">
        <f t="array" ref="Y26">_xlfn.IFS('हिंदी_For suppliers'!Y26=options!$A$20,options!$B$20,'हिंदी_For suppliers'!Y26=options!$A$21,options!$B$21,'हिंदी_For suppliers'!Y26=options!$A$22,options!$B$22,'हिंदी_For suppliers'!Y26=options!$A$23,options!$B$23)</f>
        <v>please select…</v>
      </c>
      <c r="Z26" s="91" t="str" cm="1">
        <f t="array" ref="Z26">_xlfn.IFS('हिंदी_For suppliers'!Z26=options!$A$20,options!$B$20,'हिंदी_For suppliers'!Z26=options!$A$21,options!$B$21,'हिंदी_For suppliers'!Z26=options!$A$22,options!$B$22,'हिंदी_For suppliers'!Z26=options!$A$23,options!$B$23)</f>
        <v>please select…</v>
      </c>
      <c r="AA26" s="91" t="str" cm="1">
        <f t="array" ref="AA26">_xlfn.IFS('हिंदी_For suppliers'!AA26=options!$A$20,options!$B$20,'हिंदी_For suppliers'!AA26=options!$A$21,options!$B$21,'हिंदी_For suppliers'!AA26=options!$A$22,options!$B$22,'हिंदी_For suppliers'!AA26=options!$A$23,options!$B$23)</f>
        <v>please select…</v>
      </c>
      <c r="AB26" s="91" t="str" cm="1">
        <f t="array" ref="AB26">_xlfn.IFS('हिंदी_For suppliers'!AB26=options!$A$20,options!$B$20,'हिंदी_For suppliers'!AB26=options!$A$21,options!$B$21,'हिंदी_For suppliers'!AB26=options!$A$22,options!$B$22,'हिंदी_For suppliers'!AB26=options!$A$23,options!$B$23)</f>
        <v>please select…</v>
      </c>
      <c r="AC26" s="91" t="str" cm="1">
        <f t="array" ref="AC26">_xlfn.IFS('हिंदी_For suppliers'!AC26=options!$A$20,options!$B$20,'हिंदी_For suppliers'!AC26=options!$A$21,options!$B$21,'हिंदी_For suppliers'!AC26=options!$A$22,options!$B$22,'हिंदी_For suppliers'!AC26=options!$A$23,options!$B$23)</f>
        <v>please select…</v>
      </c>
      <c r="AD26" s="91" t="str" cm="1">
        <f t="array" ref="AD26">_xlfn.IFS('हिंदी_For suppliers'!AD26=options!$A$20,options!$B$20,'हिंदी_For suppliers'!AD26=options!$A$21,options!$B$21,'हिंदी_For suppliers'!AD26=options!$A$22,options!$B$22,'हिंदी_For suppliers'!AD26=options!$A$23,options!$B$23)</f>
        <v>please select…</v>
      </c>
      <c r="AE26" s="91" t="str" cm="1">
        <f t="array" ref="AE26">_xlfn.IFS('हिंदी_For suppliers'!AE26=options!$A$20,options!$B$20,'हिंदी_For suppliers'!AE26=options!$A$21,options!$B$21,'हिंदी_For suppliers'!AE26=options!$A$22,options!$B$22,'हिंदी_For suppliers'!AE26=options!$A$23,options!$B$23)</f>
        <v>please select…</v>
      </c>
      <c r="AF26" s="91" t="str" cm="1">
        <f t="array" ref="AF26">_xlfn.IFS('हिंदी_For suppliers'!AF26=options!$A$20,options!$B$20,'हिंदी_For suppliers'!AF26=options!$A$21,options!$B$21,'हिंदी_For suppliers'!AF26=options!$A$22,options!$B$22,'हिंदी_For suppliers'!AF26=options!$A$23,options!$B$23)</f>
        <v>please select…</v>
      </c>
      <c r="AG26" s="91" t="str" cm="1">
        <f t="array" ref="AG26">_xlfn.IFS('हिंदी_For suppliers'!AG26=options!$A$20,options!$B$20,'हिंदी_For suppliers'!AG26=options!$A$21,options!$B$21,'हिंदी_For suppliers'!AG26=options!$A$22,options!$B$22,'हिंदी_For suppliers'!AG26=options!$A$23,options!$B$23)</f>
        <v>please select…</v>
      </c>
      <c r="AH26" s="91" t="str" cm="1">
        <f t="array" ref="AH26">_xlfn.IFS('हिंदी_For suppliers'!AH26=options!$A$20,options!$B$20,'हिंदी_For suppliers'!AH26=options!$A$21,options!$B$21,'हिंदी_For suppliers'!AH26=options!$A$22,options!$B$22,'हिंदी_For suppliers'!AH26=options!$A$23,options!$B$23)</f>
        <v>please select…</v>
      </c>
      <c r="AI26" s="91" t="str" cm="1">
        <f t="array" ref="AI26">_xlfn.IFS('हिंदी_For suppliers'!AI26=options!$A$20,options!$B$20,'हिंदी_For suppliers'!AI26=options!$A$21,options!$B$21,'हिंदी_For suppliers'!AI26=options!$A$22,options!$B$22,'हिंदी_For suppliers'!AI26=options!$A$23,options!$B$23)</f>
        <v>please select…</v>
      </c>
      <c r="AJ26" s="91" t="str" cm="1">
        <f t="array" ref="AJ26">_xlfn.IFS('हिंदी_For suppliers'!AJ26=options!$A$20,options!$B$20,'हिंदी_For suppliers'!AJ26=options!$A$21,options!$B$21,'हिंदी_For suppliers'!AJ26=options!$A$22,options!$B$22,'हिंदी_For suppliers'!AJ26=options!$A$23,options!$B$23)</f>
        <v>please select…</v>
      </c>
    </row>
    <row r="27" spans="1:36" s="46" customFormat="1" x14ac:dyDescent="0.3">
      <c r="B27" s="51" t="s">
        <v>26</v>
      </c>
      <c r="C27" s="91" t="str" cm="1">
        <f t="array" ref="C27">_xlfn.IFS('हिंदी_For suppliers'!C27=options!$A$310,options!$B$310,'हिंदी_For suppliers'!C27=options!$A$311,options!$B$311,'हिंदी_For suppliers'!C27=options!$A$312,options!$B$312,'हिंदी_For suppliers'!C27=options!$A$313,options!$B$313,'हिंदी_For suppliers'!C27=options!$A$314,options!$B$314,'हिंदी_For suppliers'!C27=options!$A$315,options!$B$315,'हिंदी_For suppliers'!C27=options!$A$316,options!$B$316,'हिंदी_For suppliers'!C27=options!$A$317,options!$B$317)</f>
        <v>please select…</v>
      </c>
      <c r="D27" s="91" t="str" cm="1">
        <f t="array" ref="D27">_xlfn.IFS('हिंदी_For suppliers'!D27=options!$A$310,options!$B$310,'हिंदी_For suppliers'!D27=options!$A$311,options!$B$311,'हिंदी_For suppliers'!D27=options!$A$312,options!$B$312,'हिंदी_For suppliers'!D27=options!$A$313,options!$B$313,'हिंदी_For suppliers'!D27=options!$A$314,options!$B$314,'हिंदी_For suppliers'!D27=options!$A$315,options!$B$315,'हिंदी_For suppliers'!D27=options!$A$316,options!$B$316,'हिंदी_For suppliers'!D27=options!$A$317,options!$B$317)</f>
        <v>please select…</v>
      </c>
      <c r="E27" s="91" t="str" cm="1">
        <f t="array" ref="E27">_xlfn.IFS('हिंदी_For suppliers'!E27=options!$A$310,options!$B$310,'हिंदी_For suppliers'!E27=options!$A$311,options!$B$311,'हिंदी_For suppliers'!E27=options!$A$312,options!$B$312,'हिंदी_For suppliers'!E27=options!$A$313,options!$B$313,'हिंदी_For suppliers'!E27=options!$A$314,options!$B$314,'हिंदी_For suppliers'!E27=options!$A$315,options!$B$315,'हिंदी_For suppliers'!E27=options!$A$316,options!$B$316,'हिंदी_For suppliers'!E27=options!$A$317,options!$B$317)</f>
        <v>please select…</v>
      </c>
      <c r="F27" s="91" t="str" cm="1">
        <f t="array" ref="F27">_xlfn.IFS('हिंदी_For suppliers'!F27=options!$A$310,options!$B$310,'हिंदी_For suppliers'!F27=options!$A$311,options!$B$311,'हिंदी_For suppliers'!F27=options!$A$312,options!$B$312,'हिंदी_For suppliers'!F27=options!$A$313,options!$B$313,'हिंदी_For suppliers'!F27=options!$A$314,options!$B$314,'हिंदी_For suppliers'!F27=options!$A$315,options!$B$315,'हिंदी_For suppliers'!F27=options!$A$316,options!$B$316,'हिंदी_For suppliers'!F27=options!$A$317,options!$B$317)</f>
        <v>please select…</v>
      </c>
      <c r="G27" s="91" t="str" cm="1">
        <f t="array" ref="G27">_xlfn.IFS('हिंदी_For suppliers'!G27=options!$A$310,options!$B$310,'हिंदी_For suppliers'!G27=options!$A$311,options!$B$311,'हिंदी_For suppliers'!G27=options!$A$312,options!$B$312,'हिंदी_For suppliers'!G27=options!$A$313,options!$B$313,'हिंदी_For suppliers'!G27=options!$A$314,options!$B$314,'हिंदी_For suppliers'!G27=options!$A$315,options!$B$315,'हिंदी_For suppliers'!G27=options!$A$316,options!$B$316,'हिंदी_For suppliers'!G27=options!$A$317,options!$B$317)</f>
        <v>please select…</v>
      </c>
      <c r="H27" s="91" t="str" cm="1">
        <f t="array" ref="H27">_xlfn.IFS('हिंदी_For suppliers'!H27=options!$A$310,options!$B$310,'हिंदी_For suppliers'!H27=options!$A$311,options!$B$311,'हिंदी_For suppliers'!H27=options!$A$312,options!$B$312,'हिंदी_For suppliers'!H27=options!$A$313,options!$B$313,'हिंदी_For suppliers'!H27=options!$A$314,options!$B$314,'हिंदी_For suppliers'!H27=options!$A$315,options!$B$315,'हिंदी_For suppliers'!H27=options!$A$316,options!$B$316,'हिंदी_For suppliers'!H27=options!$A$317,options!$B$317)</f>
        <v>please select…</v>
      </c>
      <c r="I27" s="91" t="str" cm="1">
        <f t="array" ref="I27">_xlfn.IFS('हिंदी_For suppliers'!I27=options!$A$310,options!$B$310,'हिंदी_For suppliers'!I27=options!$A$311,options!$B$311,'हिंदी_For suppliers'!I27=options!$A$312,options!$B$312,'हिंदी_For suppliers'!I27=options!$A$313,options!$B$313,'हिंदी_For suppliers'!I27=options!$A$314,options!$B$314,'हिंदी_For suppliers'!I27=options!$A$315,options!$B$315,'हिंदी_For suppliers'!I27=options!$A$316,options!$B$316,'हिंदी_For suppliers'!I27=options!$A$317,options!$B$317)</f>
        <v>please select…</v>
      </c>
      <c r="J27" s="91" t="str" cm="1">
        <f t="array" ref="J27">_xlfn.IFS('हिंदी_For suppliers'!J27=options!$A$310,options!$B$310,'हिंदी_For suppliers'!J27=options!$A$311,options!$B$311,'हिंदी_For suppliers'!J27=options!$A$312,options!$B$312,'हिंदी_For suppliers'!J27=options!$A$313,options!$B$313,'हिंदी_For suppliers'!J27=options!$A$314,options!$B$314,'हिंदी_For suppliers'!J27=options!$A$315,options!$B$315,'हिंदी_For suppliers'!J27=options!$A$316,options!$B$316,'हिंदी_For suppliers'!J27=options!$A$317,options!$B$317)</f>
        <v>please select…</v>
      </c>
      <c r="K27" s="91" t="str" cm="1">
        <f t="array" ref="K27">_xlfn.IFS('हिंदी_For suppliers'!K27=options!$A$310,options!$B$310,'हिंदी_For suppliers'!K27=options!$A$311,options!$B$311,'हिंदी_For suppliers'!K27=options!$A$312,options!$B$312,'हिंदी_For suppliers'!K27=options!$A$313,options!$B$313,'हिंदी_For suppliers'!K27=options!$A$314,options!$B$314,'हिंदी_For suppliers'!K27=options!$A$315,options!$B$315,'हिंदी_For suppliers'!K27=options!$A$316,options!$B$316,'हिंदी_For suppliers'!K27=options!$A$317,options!$B$317)</f>
        <v>please select…</v>
      </c>
      <c r="L27" s="91" t="str" cm="1">
        <f t="array" ref="L27">_xlfn.IFS('हिंदी_For suppliers'!L27=options!$A$310,options!$B$310,'हिंदी_For suppliers'!L27=options!$A$311,options!$B$311,'हिंदी_For suppliers'!L27=options!$A$312,options!$B$312,'हिंदी_For suppliers'!L27=options!$A$313,options!$B$313,'हिंदी_For suppliers'!L27=options!$A$314,options!$B$314,'हिंदी_For suppliers'!L27=options!$A$315,options!$B$315,'हिंदी_For suppliers'!L27=options!$A$316,options!$B$316,'हिंदी_For suppliers'!L27=options!$A$317,options!$B$317)</f>
        <v>please select…</v>
      </c>
      <c r="M27" s="91" t="str" cm="1">
        <f t="array" ref="M27">_xlfn.IFS('हिंदी_For suppliers'!M27=options!$A$310,options!$B$310,'हिंदी_For suppliers'!M27=options!$A$311,options!$B$311,'हिंदी_For suppliers'!M27=options!$A$312,options!$B$312,'हिंदी_For suppliers'!M27=options!$A$313,options!$B$313,'हिंदी_For suppliers'!M27=options!$A$314,options!$B$314,'हिंदी_For suppliers'!M27=options!$A$315,options!$B$315,'हिंदी_For suppliers'!M27=options!$A$316,options!$B$316,'हिंदी_For suppliers'!M27=options!$A$317,options!$B$317)</f>
        <v>please select…</v>
      </c>
      <c r="N27" s="91" t="str" cm="1">
        <f t="array" ref="N27">_xlfn.IFS('हिंदी_For suppliers'!N27=options!$A$310,options!$B$310,'हिंदी_For suppliers'!N27=options!$A$311,options!$B$311,'हिंदी_For suppliers'!N27=options!$A$312,options!$B$312,'हिंदी_For suppliers'!N27=options!$A$313,options!$B$313,'हिंदी_For suppliers'!N27=options!$A$314,options!$B$314,'हिंदी_For suppliers'!N27=options!$A$315,options!$B$315,'हिंदी_For suppliers'!N27=options!$A$316,options!$B$316,'हिंदी_For suppliers'!N27=options!$A$317,options!$B$317)</f>
        <v>please select…</v>
      </c>
      <c r="O27" s="91" t="str" cm="1">
        <f t="array" ref="O27">_xlfn.IFS('हिंदी_For suppliers'!O27=options!$A$310,options!$B$310,'हिंदी_For suppliers'!O27=options!$A$311,options!$B$311,'हिंदी_For suppliers'!O27=options!$A$312,options!$B$312,'हिंदी_For suppliers'!O27=options!$A$313,options!$B$313,'हिंदी_For suppliers'!O27=options!$A$314,options!$B$314,'हिंदी_For suppliers'!O27=options!$A$315,options!$B$315,'हिंदी_For suppliers'!O27=options!$A$316,options!$B$316,'हिंदी_For suppliers'!O27=options!$A$317,options!$B$317)</f>
        <v>please select…</v>
      </c>
      <c r="P27" s="91" t="str" cm="1">
        <f t="array" ref="P27">_xlfn.IFS('हिंदी_For suppliers'!P27=options!$A$310,options!$B$310,'हिंदी_For suppliers'!P27=options!$A$311,options!$B$311,'हिंदी_For suppliers'!P27=options!$A$312,options!$B$312,'हिंदी_For suppliers'!P27=options!$A$313,options!$B$313,'हिंदी_For suppliers'!P27=options!$A$314,options!$B$314,'हिंदी_For suppliers'!P27=options!$A$315,options!$B$315,'हिंदी_For suppliers'!P27=options!$A$316,options!$B$316,'हिंदी_For suppliers'!P27=options!$A$317,options!$B$317)</f>
        <v>please select…</v>
      </c>
      <c r="Q27" s="91" t="str" cm="1">
        <f t="array" ref="Q27">_xlfn.IFS('हिंदी_For suppliers'!Q27=options!$A$310,options!$B$310,'हिंदी_For suppliers'!Q27=options!$A$311,options!$B$311,'हिंदी_For suppliers'!Q27=options!$A$312,options!$B$312,'हिंदी_For suppliers'!Q27=options!$A$313,options!$B$313,'हिंदी_For suppliers'!Q27=options!$A$314,options!$B$314,'हिंदी_For suppliers'!Q27=options!$A$315,options!$B$315,'हिंदी_For suppliers'!Q27=options!$A$316,options!$B$316,'हिंदी_For suppliers'!Q27=options!$A$317,options!$B$317)</f>
        <v>please select…</v>
      </c>
      <c r="R27" s="91" t="str" cm="1">
        <f t="array" ref="R27">_xlfn.IFS('हिंदी_For suppliers'!R27=options!$A$310,options!$B$310,'हिंदी_For suppliers'!R27=options!$A$311,options!$B$311,'हिंदी_For suppliers'!R27=options!$A$312,options!$B$312,'हिंदी_For suppliers'!R27=options!$A$313,options!$B$313,'हिंदी_For suppliers'!R27=options!$A$314,options!$B$314,'हिंदी_For suppliers'!R27=options!$A$315,options!$B$315,'हिंदी_For suppliers'!R27=options!$A$316,options!$B$316,'हिंदी_For suppliers'!R27=options!$A$317,options!$B$317)</f>
        <v>please select…</v>
      </c>
      <c r="S27" s="91" t="str" cm="1">
        <f t="array" ref="S27">_xlfn.IFS('हिंदी_For suppliers'!S27=options!$A$310,options!$B$310,'हिंदी_For suppliers'!S27=options!$A$311,options!$B$311,'हिंदी_For suppliers'!S27=options!$A$312,options!$B$312,'हिंदी_For suppliers'!S27=options!$A$313,options!$B$313,'हिंदी_For suppliers'!S27=options!$A$314,options!$B$314,'हिंदी_For suppliers'!S27=options!$A$315,options!$B$315,'हिंदी_For suppliers'!S27=options!$A$316,options!$B$316,'हिंदी_For suppliers'!S27=options!$A$317,options!$B$317)</f>
        <v>please select…</v>
      </c>
      <c r="T27" s="91" t="str" cm="1">
        <f t="array" ref="T27">_xlfn.IFS('हिंदी_For suppliers'!T27=options!$A$310,options!$B$310,'हिंदी_For suppliers'!T27=options!$A$311,options!$B$311,'हिंदी_For suppliers'!T27=options!$A$312,options!$B$312,'हिंदी_For suppliers'!T27=options!$A$313,options!$B$313,'हिंदी_For suppliers'!T27=options!$A$314,options!$B$314,'हिंदी_For suppliers'!T27=options!$A$315,options!$B$315,'हिंदी_For suppliers'!T27=options!$A$316,options!$B$316,'हिंदी_For suppliers'!T27=options!$A$317,options!$B$317)</f>
        <v>please select…</v>
      </c>
      <c r="U27" s="91" t="str" cm="1">
        <f t="array" ref="U27">_xlfn.IFS('हिंदी_For suppliers'!U27=options!$A$310,options!$B$310,'हिंदी_For suppliers'!U27=options!$A$311,options!$B$311,'हिंदी_For suppliers'!U27=options!$A$312,options!$B$312,'हिंदी_For suppliers'!U27=options!$A$313,options!$B$313,'हिंदी_For suppliers'!U27=options!$A$314,options!$B$314,'हिंदी_For suppliers'!U27=options!$A$315,options!$B$315,'हिंदी_For suppliers'!U27=options!$A$316,options!$B$316,'हिंदी_For suppliers'!U27=options!$A$317,options!$B$317)</f>
        <v>please select…</v>
      </c>
      <c r="V27" s="91" t="str" cm="1">
        <f t="array" ref="V27">_xlfn.IFS('हिंदी_For suppliers'!V27=options!$A$310,options!$B$310,'हिंदी_For suppliers'!V27=options!$A$311,options!$B$311,'हिंदी_For suppliers'!V27=options!$A$312,options!$B$312,'हिंदी_For suppliers'!V27=options!$A$313,options!$B$313,'हिंदी_For suppliers'!V27=options!$A$314,options!$B$314,'हिंदी_For suppliers'!V27=options!$A$315,options!$B$315,'हिंदी_For suppliers'!V27=options!$A$316,options!$B$316,'हिंदी_For suppliers'!V27=options!$A$317,options!$B$317)</f>
        <v>please select…</v>
      </c>
      <c r="W27" s="91" t="str" cm="1">
        <f t="array" ref="W27">_xlfn.IFS('हिंदी_For suppliers'!W27=options!$A$310,options!$B$310,'हिंदी_For suppliers'!W27=options!$A$311,options!$B$311,'हिंदी_For suppliers'!W27=options!$A$312,options!$B$312,'हिंदी_For suppliers'!W27=options!$A$313,options!$B$313,'हिंदी_For suppliers'!W27=options!$A$314,options!$B$314,'हिंदी_For suppliers'!W27=options!$A$315,options!$B$315,'हिंदी_For suppliers'!W27=options!$A$316,options!$B$316,'हिंदी_For suppliers'!W27=options!$A$317,options!$B$317)</f>
        <v>please select…</v>
      </c>
      <c r="X27" s="91" t="str" cm="1">
        <f t="array" ref="X27">_xlfn.IFS('हिंदी_For suppliers'!X27=options!$A$310,options!$B$310,'हिंदी_For suppliers'!X27=options!$A$311,options!$B$311,'हिंदी_For suppliers'!X27=options!$A$312,options!$B$312,'हिंदी_For suppliers'!X27=options!$A$313,options!$B$313,'हिंदी_For suppliers'!X27=options!$A$314,options!$B$314,'हिंदी_For suppliers'!X27=options!$A$315,options!$B$315,'हिंदी_For suppliers'!X27=options!$A$316,options!$B$316,'हिंदी_For suppliers'!X27=options!$A$317,options!$B$317)</f>
        <v>please select…</v>
      </c>
      <c r="Y27" s="91" t="str" cm="1">
        <f t="array" ref="Y27">_xlfn.IFS('हिंदी_For suppliers'!Y27=options!$A$310,options!$B$310,'हिंदी_For suppliers'!Y27=options!$A$311,options!$B$311,'हिंदी_For suppliers'!Y27=options!$A$312,options!$B$312,'हिंदी_For suppliers'!Y27=options!$A$313,options!$B$313,'हिंदी_For suppliers'!Y27=options!$A$314,options!$B$314,'हिंदी_For suppliers'!Y27=options!$A$315,options!$B$315,'हिंदी_For suppliers'!Y27=options!$A$316,options!$B$316,'हिंदी_For suppliers'!Y27=options!$A$317,options!$B$317)</f>
        <v>please select…</v>
      </c>
      <c r="Z27" s="91" t="str" cm="1">
        <f t="array" ref="Z27">_xlfn.IFS('हिंदी_For suppliers'!Z27=options!$A$310,options!$B$310,'हिंदी_For suppliers'!Z27=options!$A$311,options!$B$311,'हिंदी_For suppliers'!Z27=options!$A$312,options!$B$312,'हिंदी_For suppliers'!Z27=options!$A$313,options!$B$313,'हिंदी_For suppliers'!Z27=options!$A$314,options!$B$314,'हिंदी_For suppliers'!Z27=options!$A$315,options!$B$315,'हिंदी_For suppliers'!Z27=options!$A$316,options!$B$316,'हिंदी_For suppliers'!Z27=options!$A$317,options!$B$317)</f>
        <v>please select…</v>
      </c>
      <c r="AA27" s="91" t="str" cm="1">
        <f t="array" ref="AA27">_xlfn.IFS('हिंदी_For suppliers'!AA27=options!$A$310,options!$B$310,'हिंदी_For suppliers'!AA27=options!$A$311,options!$B$311,'हिंदी_For suppliers'!AA27=options!$A$312,options!$B$312,'हिंदी_For suppliers'!AA27=options!$A$313,options!$B$313,'हिंदी_For suppliers'!AA27=options!$A$314,options!$B$314,'हिंदी_For suppliers'!AA27=options!$A$315,options!$B$315,'हिंदी_For suppliers'!AA27=options!$A$316,options!$B$316,'हिंदी_For suppliers'!AA27=options!$A$317,options!$B$317)</f>
        <v>please select…</v>
      </c>
      <c r="AB27" s="91" t="str" cm="1">
        <f t="array" ref="AB27">_xlfn.IFS('हिंदी_For suppliers'!AB27=options!$A$310,options!$B$310,'हिंदी_For suppliers'!AB27=options!$A$311,options!$B$311,'हिंदी_For suppliers'!AB27=options!$A$312,options!$B$312,'हिंदी_For suppliers'!AB27=options!$A$313,options!$B$313,'हिंदी_For suppliers'!AB27=options!$A$314,options!$B$314,'हिंदी_For suppliers'!AB27=options!$A$315,options!$B$315,'हिंदी_For suppliers'!AB27=options!$A$316,options!$B$316,'हिंदी_For suppliers'!AB27=options!$A$317,options!$B$317)</f>
        <v>please select…</v>
      </c>
      <c r="AC27" s="91" t="str" cm="1">
        <f t="array" ref="AC27">_xlfn.IFS('हिंदी_For suppliers'!AC27=options!$A$310,options!$B$310,'हिंदी_For suppliers'!AC27=options!$A$311,options!$B$311,'हिंदी_For suppliers'!AC27=options!$A$312,options!$B$312,'हिंदी_For suppliers'!AC27=options!$A$313,options!$B$313,'हिंदी_For suppliers'!AC27=options!$A$314,options!$B$314,'हिंदी_For suppliers'!AC27=options!$A$315,options!$B$315,'हिंदी_For suppliers'!AC27=options!$A$316,options!$B$316,'हिंदी_For suppliers'!AC27=options!$A$317,options!$B$317)</f>
        <v>please select…</v>
      </c>
      <c r="AD27" s="91" t="str" cm="1">
        <f t="array" ref="AD27">_xlfn.IFS('हिंदी_For suppliers'!AD27=options!$A$310,options!$B$310,'हिंदी_For suppliers'!AD27=options!$A$311,options!$B$311,'हिंदी_For suppliers'!AD27=options!$A$312,options!$B$312,'हिंदी_For suppliers'!AD27=options!$A$313,options!$B$313,'हिंदी_For suppliers'!AD27=options!$A$314,options!$B$314,'हिंदी_For suppliers'!AD27=options!$A$315,options!$B$315,'हिंदी_For suppliers'!AD27=options!$A$316,options!$B$316,'हिंदी_For suppliers'!AD27=options!$A$317,options!$B$317)</f>
        <v>please select…</v>
      </c>
      <c r="AE27" s="91" t="str" cm="1">
        <f t="array" ref="AE27">_xlfn.IFS('हिंदी_For suppliers'!AE27=options!$A$310,options!$B$310,'हिंदी_For suppliers'!AE27=options!$A$311,options!$B$311,'हिंदी_For suppliers'!AE27=options!$A$312,options!$B$312,'हिंदी_For suppliers'!AE27=options!$A$313,options!$B$313,'हिंदी_For suppliers'!AE27=options!$A$314,options!$B$314,'हिंदी_For suppliers'!AE27=options!$A$315,options!$B$315,'हिंदी_For suppliers'!AE27=options!$A$316,options!$B$316,'हिंदी_For suppliers'!AE27=options!$A$317,options!$B$317)</f>
        <v>please select…</v>
      </c>
      <c r="AF27" s="91" t="str" cm="1">
        <f t="array" ref="AF27">_xlfn.IFS('हिंदी_For suppliers'!AF27=options!$A$310,options!$B$310,'हिंदी_For suppliers'!AF27=options!$A$311,options!$B$311,'हिंदी_For suppliers'!AF27=options!$A$312,options!$B$312,'हिंदी_For suppliers'!AF27=options!$A$313,options!$B$313,'हिंदी_For suppliers'!AF27=options!$A$314,options!$B$314,'हिंदी_For suppliers'!AF27=options!$A$315,options!$B$315,'हिंदी_For suppliers'!AF27=options!$A$316,options!$B$316,'हिंदी_For suppliers'!AF27=options!$A$317,options!$B$317)</f>
        <v>please select…</v>
      </c>
      <c r="AG27" s="91" t="str" cm="1">
        <f t="array" ref="AG27">_xlfn.IFS('हिंदी_For suppliers'!AG27=options!$A$310,options!$B$310,'हिंदी_For suppliers'!AG27=options!$A$311,options!$B$311,'हिंदी_For suppliers'!AG27=options!$A$312,options!$B$312,'हिंदी_For suppliers'!AG27=options!$A$313,options!$B$313,'हिंदी_For suppliers'!AG27=options!$A$314,options!$B$314,'हिंदी_For suppliers'!AG27=options!$A$315,options!$B$315,'हिंदी_For suppliers'!AG27=options!$A$316,options!$B$316,'हिंदी_For suppliers'!AG27=options!$A$317,options!$B$317)</f>
        <v>please select…</v>
      </c>
      <c r="AH27" s="91" t="str" cm="1">
        <f t="array" ref="AH27">_xlfn.IFS('हिंदी_For suppliers'!AH27=options!$A$310,options!$B$310,'हिंदी_For suppliers'!AH27=options!$A$311,options!$B$311,'हिंदी_For suppliers'!AH27=options!$A$312,options!$B$312,'हिंदी_For suppliers'!AH27=options!$A$313,options!$B$313,'हिंदी_For suppliers'!AH27=options!$A$314,options!$B$314,'हिंदी_For suppliers'!AH27=options!$A$315,options!$B$315,'हिंदी_For suppliers'!AH27=options!$A$316,options!$B$316,'हिंदी_For suppliers'!AH27=options!$A$317,options!$B$317)</f>
        <v>please select…</v>
      </c>
      <c r="AI27" s="91" t="str" cm="1">
        <f t="array" ref="AI27">_xlfn.IFS('हिंदी_For suppliers'!AI27=options!$A$310,options!$B$310,'हिंदी_For suppliers'!AI27=options!$A$311,options!$B$311,'हिंदी_For suppliers'!AI27=options!$A$312,options!$B$312,'हिंदी_For suppliers'!AI27=options!$A$313,options!$B$313,'हिंदी_For suppliers'!AI27=options!$A$314,options!$B$314,'हिंदी_For suppliers'!AI27=options!$A$315,options!$B$315,'हिंदी_For suppliers'!AI27=options!$A$316,options!$B$316,'हिंदी_For suppliers'!AI27=options!$A$317,options!$B$317)</f>
        <v>please select…</v>
      </c>
      <c r="AJ27" s="91" t="str" cm="1">
        <f t="array" ref="AJ27">_xlfn.IFS('हिंदी_For suppliers'!AJ27=options!$A$310,options!$B$310,'हिंदी_For suppliers'!AJ27=options!$A$311,options!$B$311,'हिंदी_For suppliers'!AJ27=options!$A$312,options!$B$312,'हिंदी_For suppliers'!AJ27=options!$A$313,options!$B$313,'हिंदी_For suppliers'!AJ27=options!$A$314,options!$B$314,'हिंदी_For suppliers'!AJ27=options!$A$315,options!$B$315,'हिंदी_For suppliers'!AJ27=options!$A$316,options!$B$316,'हिंदी_For suppliers'!AJ27=options!$A$317,options!$B$317)</f>
        <v>please select…</v>
      </c>
    </row>
    <row r="28" spans="1:36" s="46" customFormat="1" x14ac:dyDescent="0.3">
      <c r="A28" s="8"/>
      <c r="B28" s="51" t="s">
        <v>8</v>
      </c>
      <c r="C28" s="91" t="str">
        <f>'हिंदी_For suppliers'!C28</f>
        <v>कृपया यहाँ टाइप करें।...</v>
      </c>
      <c r="D28" s="91" t="str">
        <f>'हिंदी_For suppliers'!D28</f>
        <v>कृपया यहाँ टाइप करें।...</v>
      </c>
      <c r="E28" s="91" t="str">
        <f>'हिंदी_For suppliers'!E28</f>
        <v>कृपया यहाँ टाइप करें।...</v>
      </c>
      <c r="F28" s="91" t="str">
        <f>'हिंदी_For suppliers'!F28</f>
        <v>कृपया यहाँ टाइप करें।...</v>
      </c>
      <c r="G28" s="91" t="str">
        <f>'हिंदी_For suppliers'!G28</f>
        <v>कृपया यहाँ टाइप करें।...</v>
      </c>
      <c r="H28" s="91" t="str">
        <f>'हिंदी_For suppliers'!H28</f>
        <v>कृपया यहाँ टाइप करें।...</v>
      </c>
      <c r="I28" s="91" t="str">
        <f>'हिंदी_For suppliers'!I28</f>
        <v>कृपया यहाँ टाइप करें।...</v>
      </c>
      <c r="J28" s="91" t="str">
        <f>'हिंदी_For suppliers'!J28</f>
        <v>कृपया यहाँ टाइप करें।...</v>
      </c>
      <c r="K28" s="91" t="str">
        <f>'हिंदी_For suppliers'!K28</f>
        <v>कृपया यहाँ टाइप करें।...</v>
      </c>
      <c r="L28" s="91" t="str">
        <f>'हिंदी_For suppliers'!L28</f>
        <v>कृपया यहाँ टाइप करें।...</v>
      </c>
      <c r="M28" s="91" t="str">
        <f>'हिंदी_For suppliers'!M28</f>
        <v>कृपया यहाँ टाइप करें।...</v>
      </c>
      <c r="N28" s="91" t="str">
        <f>'हिंदी_For suppliers'!N28</f>
        <v>कृपया यहाँ टाइप करें।...</v>
      </c>
      <c r="O28" s="91" t="str">
        <f>'हिंदी_For suppliers'!O28</f>
        <v>कृपया यहाँ टाइप करें।...</v>
      </c>
      <c r="P28" s="91" t="str">
        <f>'हिंदी_For suppliers'!P28</f>
        <v>कृपया यहाँ टाइप करें।...</v>
      </c>
      <c r="Q28" s="91" t="str">
        <f>'हिंदी_For suppliers'!Q28</f>
        <v>कृपया यहाँ टाइप करें।...</v>
      </c>
      <c r="R28" s="91" t="str">
        <f>'हिंदी_For suppliers'!R28</f>
        <v>कृपया यहाँ टाइप करें।...</v>
      </c>
      <c r="S28" s="91" t="str">
        <f>'हिंदी_For suppliers'!S28</f>
        <v>कृपया यहाँ टाइप करें।...</v>
      </c>
      <c r="T28" s="91" t="str">
        <f>'हिंदी_For suppliers'!T28</f>
        <v>कृपया यहाँ टाइप करें।...</v>
      </c>
      <c r="U28" s="91" t="str">
        <f>'हिंदी_For suppliers'!U28</f>
        <v>कृपया यहाँ टाइप करें।...</v>
      </c>
      <c r="V28" s="91" t="str">
        <f>'हिंदी_For suppliers'!V28</f>
        <v>कृपया यहाँ टाइप करें।...</v>
      </c>
      <c r="W28" s="91" t="str">
        <f>'हिंदी_For suppliers'!W28</f>
        <v>कृपया यहाँ टाइप करें।...</v>
      </c>
      <c r="X28" s="91" t="str">
        <f>'हिंदी_For suppliers'!X28</f>
        <v>कृपया यहाँ टाइप करें।...</v>
      </c>
      <c r="Y28" s="91" t="str">
        <f>'हिंदी_For suppliers'!Y28</f>
        <v>कृपया यहाँ टाइप करें।...</v>
      </c>
      <c r="Z28" s="91" t="str">
        <f>'हिंदी_For suppliers'!Z28</f>
        <v>कृपया यहाँ टाइप करें।...</v>
      </c>
      <c r="AA28" s="91" t="str">
        <f>'हिंदी_For suppliers'!AA28</f>
        <v>कृपया यहाँ टाइप करें।...</v>
      </c>
      <c r="AB28" s="91" t="str">
        <f>'हिंदी_For suppliers'!AB28</f>
        <v>कृपया यहाँ टाइप करें।...</v>
      </c>
      <c r="AC28" s="91" t="str">
        <f>'हिंदी_For suppliers'!AC28</f>
        <v>कृपया यहाँ टाइप करें।...</v>
      </c>
      <c r="AD28" s="91" t="str">
        <f>'हिंदी_For suppliers'!AD28</f>
        <v>कृपया यहाँ टाइप करें।...</v>
      </c>
      <c r="AE28" s="91" t="str">
        <f>'हिंदी_For suppliers'!AE28</f>
        <v>कृपया यहाँ टाइप करें।...</v>
      </c>
      <c r="AF28" s="91" t="str">
        <f>'हिंदी_For suppliers'!AF28</f>
        <v>कृपया यहाँ टाइप करें।...</v>
      </c>
      <c r="AG28" s="91" t="str">
        <f>'हिंदी_For suppliers'!AG28</f>
        <v>कृपया यहाँ टाइप करें।...</v>
      </c>
      <c r="AH28" s="91" t="str">
        <f>'हिंदी_For suppliers'!AH28</f>
        <v>कृपया यहाँ टाइप करें।...</v>
      </c>
      <c r="AI28" s="91" t="str">
        <f>'हिंदी_For suppliers'!AI28</f>
        <v>कृपया यहाँ टाइप करें।...</v>
      </c>
      <c r="AJ28" s="91" t="str">
        <f>'हिंदी_For suppliers'!AJ28</f>
        <v>कृपया यहाँ टाइप करें।...</v>
      </c>
    </row>
    <row r="29" spans="1:36" s="46" customFormat="1" x14ac:dyDescent="0.3">
      <c r="A29" s="8"/>
      <c r="B29" s="51" t="s">
        <v>1157</v>
      </c>
      <c r="C29" s="91" t="str">
        <f>'हिंदी_For suppliers'!C29</f>
        <v>कृपया यहाँ टाइप करें।...</v>
      </c>
      <c r="D29" s="91" t="str">
        <f>'हिंदी_For suppliers'!D29</f>
        <v>कृपया यहाँ टाइप करें।...</v>
      </c>
      <c r="E29" s="91" t="str">
        <f>'हिंदी_For suppliers'!E29</f>
        <v>कृपया यहाँ टाइप करें।...</v>
      </c>
      <c r="F29" s="91" t="str">
        <f>'हिंदी_For suppliers'!F29</f>
        <v>कृपया यहाँ टाइप करें।...</v>
      </c>
      <c r="G29" s="91" t="str">
        <f>'हिंदी_For suppliers'!G29</f>
        <v>कृपया यहाँ टाइप करें।...</v>
      </c>
      <c r="H29" s="91" t="str">
        <f>'हिंदी_For suppliers'!H29</f>
        <v>कृपया यहाँ टाइप करें।...</v>
      </c>
      <c r="I29" s="91" t="str">
        <f>'हिंदी_For suppliers'!I29</f>
        <v>कृपया यहाँ टाइप करें।...</v>
      </c>
      <c r="J29" s="91" t="str">
        <f>'हिंदी_For suppliers'!J29</f>
        <v>कृपया यहाँ टाइप करें।...</v>
      </c>
      <c r="K29" s="91" t="str">
        <f>'हिंदी_For suppliers'!K29</f>
        <v>कृपया यहाँ टाइप करें।...</v>
      </c>
      <c r="L29" s="91" t="str">
        <f>'हिंदी_For suppliers'!L29</f>
        <v>कृपया यहाँ टाइप करें।...</v>
      </c>
      <c r="M29" s="91" t="str">
        <f>'हिंदी_For suppliers'!M29</f>
        <v>कृपया यहाँ टाइप करें।...</v>
      </c>
      <c r="N29" s="91" t="str">
        <f>'हिंदी_For suppliers'!N29</f>
        <v>कृपया यहाँ टाइप करें।...</v>
      </c>
      <c r="O29" s="91" t="str">
        <f>'हिंदी_For suppliers'!O29</f>
        <v>कृपया यहाँ टाइप करें।...</v>
      </c>
      <c r="P29" s="91" t="str">
        <f>'हिंदी_For suppliers'!P29</f>
        <v>कृपया यहाँ टाइप करें।...</v>
      </c>
      <c r="Q29" s="91" t="str">
        <f>'हिंदी_For suppliers'!Q29</f>
        <v>कृपया यहाँ टाइप करें।...</v>
      </c>
      <c r="R29" s="91" t="str">
        <f>'हिंदी_For suppliers'!R29</f>
        <v>कृपया यहाँ टाइप करें।...</v>
      </c>
      <c r="S29" s="91" t="str">
        <f>'हिंदी_For suppliers'!S29</f>
        <v>कृपया यहाँ टाइप करें।...</v>
      </c>
      <c r="T29" s="91" t="str">
        <f>'हिंदी_For suppliers'!T29</f>
        <v>कृपया यहाँ टाइप करें।...</v>
      </c>
      <c r="U29" s="91" t="str">
        <f>'हिंदी_For suppliers'!U29</f>
        <v>कृपया यहाँ टाइप करें।...</v>
      </c>
      <c r="V29" s="91" t="str">
        <f>'हिंदी_For suppliers'!V29</f>
        <v>कृपया यहाँ टाइप करें।...</v>
      </c>
      <c r="W29" s="91" t="str">
        <f>'हिंदी_For suppliers'!W29</f>
        <v>कृपया यहाँ टाइप करें।...</v>
      </c>
      <c r="X29" s="91" t="str">
        <f>'हिंदी_For suppliers'!X29</f>
        <v>कृपया यहाँ टाइप करें।...</v>
      </c>
      <c r="Y29" s="91" t="str">
        <f>'हिंदी_For suppliers'!Y29</f>
        <v>कृपया यहाँ टाइप करें।...</v>
      </c>
      <c r="Z29" s="91" t="str">
        <f>'हिंदी_For suppliers'!Z29</f>
        <v>कृपया यहाँ टाइप करें।...</v>
      </c>
      <c r="AA29" s="91" t="str">
        <f>'हिंदी_For suppliers'!AA29</f>
        <v>कृपया यहाँ टाइप करें।...</v>
      </c>
      <c r="AB29" s="91" t="str">
        <f>'हिंदी_For suppliers'!AB29</f>
        <v>कृपया यहाँ टाइप करें।...</v>
      </c>
      <c r="AC29" s="91" t="str">
        <f>'हिंदी_For suppliers'!AC29</f>
        <v>कृपया यहाँ टाइप करें।...</v>
      </c>
      <c r="AD29" s="91" t="str">
        <f>'हिंदी_For suppliers'!AD29</f>
        <v>कृपया यहाँ टाइप करें।...</v>
      </c>
      <c r="AE29" s="91" t="str">
        <f>'हिंदी_For suppliers'!AE29</f>
        <v>कृपया यहाँ टाइप करें।...</v>
      </c>
      <c r="AF29" s="91" t="str">
        <f>'हिंदी_For suppliers'!AF29</f>
        <v>कृपया यहाँ टाइप करें।...</v>
      </c>
      <c r="AG29" s="91" t="str">
        <f>'हिंदी_For suppliers'!AG29</f>
        <v>कृपया यहाँ टाइप करें।...</v>
      </c>
      <c r="AH29" s="91" t="str">
        <f>'हिंदी_For suppliers'!AH29</f>
        <v>कृपया यहाँ टाइप करें।...</v>
      </c>
      <c r="AI29" s="91" t="str">
        <f>'हिंदी_For suppliers'!AI29</f>
        <v>कृपया यहाँ टाइप करें।...</v>
      </c>
      <c r="AJ29" s="91" t="str">
        <f>'हिंदी_For suppliers'!AJ29</f>
        <v>कृपया यहाँ टाइप करें।...</v>
      </c>
    </row>
    <row r="30" spans="1:36" s="46" customFormat="1" x14ac:dyDescent="0.3">
      <c r="A30" s="8"/>
      <c r="B30" s="51" t="s">
        <v>27</v>
      </c>
      <c r="C30" s="91" t="str">
        <f>'हिंदी_For suppliers'!C30</f>
        <v>मान डालें...</v>
      </c>
      <c r="D30" s="91" t="str">
        <f>'हिंदी_For suppliers'!D30</f>
        <v>मान डालें...</v>
      </c>
      <c r="E30" s="91" t="str">
        <f>'हिंदी_For suppliers'!E30</f>
        <v>मान डालें...</v>
      </c>
      <c r="F30" s="91" t="str">
        <f>'हिंदी_For suppliers'!F30</f>
        <v>मान डालें...</v>
      </c>
      <c r="G30" s="91" t="str">
        <f>'हिंदी_For suppliers'!G30</f>
        <v>मान डालें...</v>
      </c>
      <c r="H30" s="91" t="str">
        <f>'हिंदी_For suppliers'!H30</f>
        <v>मान डालें...</v>
      </c>
      <c r="I30" s="91" t="str">
        <f>'हिंदी_For suppliers'!I30</f>
        <v>मान डालें...</v>
      </c>
      <c r="J30" s="91" t="str">
        <f>'हिंदी_For suppliers'!J30</f>
        <v>मान डालें...</v>
      </c>
      <c r="K30" s="91" t="str">
        <f>'हिंदी_For suppliers'!K30</f>
        <v>मान डालें...</v>
      </c>
      <c r="L30" s="91" t="str">
        <f>'हिंदी_For suppliers'!L30</f>
        <v>मान डालें...</v>
      </c>
      <c r="M30" s="91" t="str">
        <f>'हिंदी_For suppliers'!M30</f>
        <v>मान डालें...</v>
      </c>
      <c r="N30" s="91" t="str">
        <f>'हिंदी_For suppliers'!N30</f>
        <v>मान डालें...</v>
      </c>
      <c r="O30" s="91" t="str">
        <f>'हिंदी_For suppliers'!O30</f>
        <v>मान डालें...</v>
      </c>
      <c r="P30" s="91" t="str">
        <f>'हिंदी_For suppliers'!P30</f>
        <v>मान डालें...</v>
      </c>
      <c r="Q30" s="91" t="str">
        <f>'हिंदी_For suppliers'!Q30</f>
        <v>मान डालें...</v>
      </c>
      <c r="R30" s="91" t="str">
        <f>'हिंदी_For suppliers'!R30</f>
        <v>मान डालें...</v>
      </c>
      <c r="S30" s="91" t="str">
        <f>'हिंदी_For suppliers'!S30</f>
        <v>मान डालें...</v>
      </c>
      <c r="T30" s="91" t="str">
        <f>'हिंदी_For suppliers'!T30</f>
        <v>मान डालें...</v>
      </c>
      <c r="U30" s="91" t="str">
        <f>'हिंदी_For suppliers'!U30</f>
        <v>मान डालें...</v>
      </c>
      <c r="V30" s="91" t="str">
        <f>'हिंदी_For suppliers'!V30</f>
        <v>मान डालें...</v>
      </c>
      <c r="W30" s="91" t="str">
        <f>'हिंदी_For suppliers'!W30</f>
        <v>मान डालें...</v>
      </c>
      <c r="X30" s="91" t="str">
        <f>'हिंदी_For suppliers'!X30</f>
        <v>मान डालें...</v>
      </c>
      <c r="Y30" s="91" t="str">
        <f>'हिंदी_For suppliers'!Y30</f>
        <v>मान डालें...</v>
      </c>
      <c r="Z30" s="91" t="str">
        <f>'हिंदी_For suppliers'!Z30</f>
        <v>मान डालें...</v>
      </c>
      <c r="AA30" s="91" t="str">
        <f>'हिंदी_For suppliers'!AA30</f>
        <v>मान डालें...</v>
      </c>
      <c r="AB30" s="91" t="str">
        <f>'हिंदी_For suppliers'!AB30</f>
        <v>मान डालें...</v>
      </c>
      <c r="AC30" s="91" t="str">
        <f>'हिंदी_For suppliers'!AC30</f>
        <v>मान डालें...</v>
      </c>
      <c r="AD30" s="91" t="str">
        <f>'हिंदी_For suppliers'!AD30</f>
        <v>मान डालें...</v>
      </c>
      <c r="AE30" s="91" t="str">
        <f>'हिंदी_For suppliers'!AE30</f>
        <v>मान डालें...</v>
      </c>
      <c r="AF30" s="91" t="str">
        <f>'हिंदी_For suppliers'!AF30</f>
        <v>मान डालें...</v>
      </c>
      <c r="AG30" s="91" t="str">
        <f>'हिंदी_For suppliers'!AG30</f>
        <v>मान डालें...</v>
      </c>
      <c r="AH30" s="91" t="str">
        <f>'हिंदी_For suppliers'!AH30</f>
        <v>मान डालें...</v>
      </c>
      <c r="AI30" s="91" t="str">
        <f>'हिंदी_For suppliers'!AI30</f>
        <v>मान डालें...</v>
      </c>
      <c r="AJ30" s="91" t="str">
        <f>'हिंदी_For suppliers'!AJ30</f>
        <v>मान डालें...</v>
      </c>
    </row>
    <row r="31" spans="1:36" s="46" customFormat="1" x14ac:dyDescent="0.3">
      <c r="B31" s="51" t="s">
        <v>4</v>
      </c>
      <c r="C31" s="91" t="s">
        <v>14</v>
      </c>
      <c r="D31" s="91" t="s">
        <v>14</v>
      </c>
      <c r="E31" s="91" t="s">
        <v>14</v>
      </c>
      <c r="F31" s="91" t="s">
        <v>14</v>
      </c>
      <c r="G31" s="91" t="s">
        <v>14</v>
      </c>
      <c r="H31" s="91" t="s">
        <v>14</v>
      </c>
      <c r="I31" s="91" t="s">
        <v>14</v>
      </c>
      <c r="J31" s="91" t="s">
        <v>14</v>
      </c>
      <c r="K31" s="91" t="s">
        <v>14</v>
      </c>
      <c r="L31" s="91" t="s">
        <v>14</v>
      </c>
      <c r="M31" s="91" t="s">
        <v>14</v>
      </c>
      <c r="N31" s="91" t="s">
        <v>14</v>
      </c>
      <c r="O31" s="91" t="s">
        <v>14</v>
      </c>
      <c r="P31" s="91" t="s">
        <v>14</v>
      </c>
      <c r="Q31" s="91" t="s">
        <v>14</v>
      </c>
      <c r="R31" s="91" t="s">
        <v>14</v>
      </c>
      <c r="S31" s="91" t="s">
        <v>14</v>
      </c>
      <c r="T31" s="91" t="s">
        <v>14</v>
      </c>
      <c r="U31" s="91" t="s">
        <v>14</v>
      </c>
      <c r="V31" s="91" t="s">
        <v>14</v>
      </c>
      <c r="W31" s="91" t="s">
        <v>14</v>
      </c>
      <c r="X31" s="91" t="s">
        <v>14</v>
      </c>
      <c r="Y31" s="91" t="s">
        <v>14</v>
      </c>
      <c r="Z31" s="91" t="s">
        <v>14</v>
      </c>
      <c r="AA31" s="91" t="s">
        <v>14</v>
      </c>
      <c r="AB31" s="91" t="s">
        <v>14</v>
      </c>
      <c r="AC31" s="91" t="s">
        <v>14</v>
      </c>
      <c r="AD31" s="91" t="s">
        <v>14</v>
      </c>
      <c r="AE31" s="91" t="s">
        <v>14</v>
      </c>
      <c r="AF31" s="91" t="s">
        <v>14</v>
      </c>
      <c r="AG31" s="91" t="s">
        <v>14</v>
      </c>
      <c r="AH31" s="91" t="s">
        <v>14</v>
      </c>
      <c r="AI31" s="91" t="s">
        <v>14</v>
      </c>
      <c r="AJ31" s="91" t="s">
        <v>14</v>
      </c>
    </row>
    <row r="32" spans="1:36" s="46" customFormat="1" x14ac:dyDescent="0.3">
      <c r="B32" s="89" t="s">
        <v>1152</v>
      </c>
      <c r="C32" s="124" t="str">
        <f>'हिंदी_For suppliers'!C32</f>
        <v>कृपया यहाँ टाइप करें।</v>
      </c>
      <c r="D32" s="124" t="str">
        <f>'हिंदी_For suppliers'!D32</f>
        <v>कृपया यहाँ टाइप करें।</v>
      </c>
      <c r="E32" s="124" t="str">
        <f>'हिंदी_For suppliers'!E32</f>
        <v>कृपया यहाँ टाइप करें।</v>
      </c>
      <c r="F32" s="124" t="str">
        <f>'हिंदी_For suppliers'!F32</f>
        <v>कृपया यहाँ टाइप करें।</v>
      </c>
      <c r="G32" s="124" t="str">
        <f>'हिंदी_For suppliers'!G32</f>
        <v>कृपया यहाँ टाइप करें।</v>
      </c>
      <c r="H32" s="124" t="str">
        <f>'हिंदी_For suppliers'!H32</f>
        <v>कृपया यहाँ टाइप करें।</v>
      </c>
      <c r="I32" s="124" t="str">
        <f>'हिंदी_For suppliers'!I32</f>
        <v>कृपया यहाँ टाइप करें।</v>
      </c>
      <c r="J32" s="124" t="str">
        <f>'हिंदी_For suppliers'!J32</f>
        <v>कृपया यहाँ टाइप करें।</v>
      </c>
      <c r="K32" s="124" t="str">
        <f>'हिंदी_For suppliers'!K32</f>
        <v>कृपया यहाँ टाइप करें।</v>
      </c>
      <c r="L32" s="124" t="str">
        <f>'हिंदी_For suppliers'!L32</f>
        <v>कृपया यहाँ टाइप करें।</v>
      </c>
      <c r="M32" s="124" t="str">
        <f>'हिंदी_For suppliers'!M32</f>
        <v>कृपया यहाँ टाइप करें।</v>
      </c>
      <c r="N32" s="124" t="str">
        <f>'हिंदी_For suppliers'!N32</f>
        <v>कृपया यहाँ टाइप करें।</v>
      </c>
      <c r="O32" s="124" t="str">
        <f>'हिंदी_For suppliers'!O32</f>
        <v>कृपया यहाँ टाइप करें।</v>
      </c>
      <c r="P32" s="124" t="str">
        <f>'हिंदी_For suppliers'!P32</f>
        <v>कृपया यहाँ टाइप करें।</v>
      </c>
      <c r="Q32" s="124" t="str">
        <f>'हिंदी_For suppliers'!Q32</f>
        <v>कृपया यहाँ टाइप करें।</v>
      </c>
      <c r="R32" s="124" t="str">
        <f>'हिंदी_For suppliers'!R32</f>
        <v>कृपया यहाँ टाइप करें।</v>
      </c>
      <c r="S32" s="124" t="str">
        <f>'हिंदी_For suppliers'!S32</f>
        <v>कृपया यहाँ टाइप करें।</v>
      </c>
      <c r="T32" s="124" t="str">
        <f>'हिंदी_For suppliers'!T32</f>
        <v>कृपया यहाँ टाइप करें।</v>
      </c>
      <c r="U32" s="124" t="str">
        <f>'हिंदी_For suppliers'!U32</f>
        <v>कृपया यहाँ टाइप करें।</v>
      </c>
      <c r="V32" s="124" t="str">
        <f>'हिंदी_For suppliers'!V32</f>
        <v>कृपया यहाँ टाइप करें।</v>
      </c>
      <c r="W32" s="124" t="str">
        <f>'हिंदी_For suppliers'!W32</f>
        <v>कृपया यहाँ टाइप करें।</v>
      </c>
      <c r="X32" s="124" t="str">
        <f>'हिंदी_For suppliers'!X32</f>
        <v>कृपया यहाँ टाइप करें।</v>
      </c>
      <c r="Y32" s="124" t="str">
        <f>'हिंदी_For suppliers'!Y32</f>
        <v>कृपया यहाँ टाइप करें।</v>
      </c>
      <c r="Z32" s="124" t="str">
        <f>'हिंदी_For suppliers'!Z32</f>
        <v>कृपया यहाँ टाइप करें।</v>
      </c>
      <c r="AA32" s="124" t="str">
        <f>'हिंदी_For suppliers'!AA32</f>
        <v>कृपया यहाँ टाइप करें।</v>
      </c>
      <c r="AB32" s="124" t="str">
        <f>'हिंदी_For suppliers'!AB32</f>
        <v>कृपया यहाँ टाइप करें।</v>
      </c>
      <c r="AC32" s="124" t="str">
        <f>'हिंदी_For suppliers'!AC32</f>
        <v>कृपया यहाँ टाइप करें।</v>
      </c>
      <c r="AD32" s="124" t="str">
        <f>'हिंदी_For suppliers'!AD32</f>
        <v>कृपया यहाँ टाइप करें।</v>
      </c>
      <c r="AE32" s="124" t="str">
        <f>'हिंदी_For suppliers'!AE32</f>
        <v>कृपया यहाँ टाइप करें।</v>
      </c>
      <c r="AF32" s="124" t="str">
        <f>'हिंदी_For suppliers'!AF32</f>
        <v>कृपया यहाँ टाइप करें।</v>
      </c>
      <c r="AG32" s="124" t="str">
        <f>'हिंदी_For suppliers'!AG32</f>
        <v>कृपया यहाँ टाइप करें।</v>
      </c>
      <c r="AH32" s="124" t="str">
        <f>'हिंदी_For suppliers'!AH32</f>
        <v>कृपया यहाँ टाइप करें।</v>
      </c>
      <c r="AI32" s="124" t="str">
        <f>'हिंदी_For suppliers'!AI32</f>
        <v>कृपया यहाँ टाइप करें।</v>
      </c>
      <c r="AJ32" s="124" t="str">
        <f>'हिंदी_For suppliers'!AJ32</f>
        <v>कृपया यहाँ टाइप करें।</v>
      </c>
    </row>
    <row r="33" spans="2:36" s="46" customFormat="1" x14ac:dyDescent="0.3">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s="48" customFormat="1" x14ac:dyDescent="0.3">
      <c r="B34" s="47" t="s">
        <v>112</v>
      </c>
      <c r="C34" s="91" t="str" cm="1">
        <f t="array" ref="C34">_xlfn.IFS('हिंदी_For suppliers'!C34=options!$A$31,options!$B$31,'हिंदी_For suppliers'!C34=options!$A$32,options!$B$32,'हिंदी_For suppliers'!C34=options!$A$33,options!$B$33,'हिंदी_For suppliers'!C34=options!$A$34,options!$B$34)</f>
        <v>please select…</v>
      </c>
      <c r="D34" s="91" t="str" cm="1">
        <f t="array" ref="D34">_xlfn.IFS('हिंदी_For suppliers'!D34=options!$A$31,options!$B$31,'हिंदी_For suppliers'!D34=options!$A$32,options!$B$32,'हिंदी_For suppliers'!D34=options!$A$33,options!$B$33,'हिंदी_For suppliers'!D34=options!$A$34,options!$B$34)</f>
        <v>please select…</v>
      </c>
      <c r="E34" s="91" t="str" cm="1">
        <f t="array" ref="E34">_xlfn.IFS('हिंदी_For suppliers'!E34=options!$A$31,options!$B$31,'हिंदी_For suppliers'!E34=options!$A$32,options!$B$32,'हिंदी_For suppliers'!E34=options!$A$33,options!$B$33,'हिंदी_For suppliers'!E34=options!$A$34,options!$B$34)</f>
        <v>please select…</v>
      </c>
      <c r="F34" s="91" t="str" cm="1">
        <f t="array" ref="F34">_xlfn.IFS('हिंदी_For suppliers'!F34=options!$A$31,options!$B$31,'हिंदी_For suppliers'!F34=options!$A$32,options!$B$32,'हिंदी_For suppliers'!F34=options!$A$33,options!$B$33,'हिंदी_For suppliers'!F34=options!$A$34,options!$B$34)</f>
        <v>please select…</v>
      </c>
      <c r="G34" s="91" t="str" cm="1">
        <f t="array" ref="G34">_xlfn.IFS('हिंदी_For suppliers'!G34=options!$A$31,options!$B$31,'हिंदी_For suppliers'!G34=options!$A$32,options!$B$32,'हिंदी_For suppliers'!G34=options!$A$33,options!$B$33,'हिंदी_For suppliers'!G34=options!$A$34,options!$B$34)</f>
        <v>please select…</v>
      </c>
      <c r="H34" s="91" t="str" cm="1">
        <f t="array" ref="H34">_xlfn.IFS('हिंदी_For suppliers'!H34=options!$A$31,options!$B$31,'हिंदी_For suppliers'!H34=options!$A$32,options!$B$32,'हिंदी_For suppliers'!H34=options!$A$33,options!$B$33,'हिंदी_For suppliers'!H34=options!$A$34,options!$B$34)</f>
        <v>please select…</v>
      </c>
      <c r="I34" s="91" t="str" cm="1">
        <f t="array" ref="I34">_xlfn.IFS('हिंदी_For suppliers'!I34=options!$A$31,options!$B$31,'हिंदी_For suppliers'!I34=options!$A$32,options!$B$32,'हिंदी_For suppliers'!I34=options!$A$33,options!$B$33,'हिंदी_For suppliers'!I34=options!$A$34,options!$B$34)</f>
        <v>please select…</v>
      </c>
      <c r="J34" s="91" t="str" cm="1">
        <f t="array" ref="J34">_xlfn.IFS('हिंदी_For suppliers'!J34=options!$A$31,options!$B$31,'हिंदी_For suppliers'!J34=options!$A$32,options!$B$32,'हिंदी_For suppliers'!J34=options!$A$33,options!$B$33,'हिंदी_For suppliers'!J34=options!$A$34,options!$B$34)</f>
        <v>please select…</v>
      </c>
      <c r="K34" s="91" t="str" cm="1">
        <f t="array" ref="K34">_xlfn.IFS('हिंदी_For suppliers'!K34=options!$A$31,options!$B$31,'हिंदी_For suppliers'!K34=options!$A$32,options!$B$32,'हिंदी_For suppliers'!K34=options!$A$33,options!$B$33,'हिंदी_For suppliers'!K34=options!$A$34,options!$B$34)</f>
        <v>please select…</v>
      </c>
      <c r="L34" s="91" t="str" cm="1">
        <f t="array" ref="L34">_xlfn.IFS('हिंदी_For suppliers'!L34=options!$A$31,options!$B$31,'हिंदी_For suppliers'!L34=options!$A$32,options!$B$32,'हिंदी_For suppliers'!L34=options!$A$33,options!$B$33,'हिंदी_For suppliers'!L34=options!$A$34,options!$B$34)</f>
        <v>please select…</v>
      </c>
      <c r="M34" s="91" t="str" cm="1">
        <f t="array" ref="M34">_xlfn.IFS('हिंदी_For suppliers'!M34=options!$A$31,options!$B$31,'हिंदी_For suppliers'!M34=options!$A$32,options!$B$32,'हिंदी_For suppliers'!M34=options!$A$33,options!$B$33,'हिंदी_For suppliers'!M34=options!$A$34,options!$B$34)</f>
        <v>please select…</v>
      </c>
      <c r="N34" s="91" t="str" cm="1">
        <f t="array" ref="N34">_xlfn.IFS('हिंदी_For suppliers'!N34=options!$A$31,options!$B$31,'हिंदी_For suppliers'!N34=options!$A$32,options!$B$32,'हिंदी_For suppliers'!N34=options!$A$33,options!$B$33,'हिंदी_For suppliers'!N34=options!$A$34,options!$B$34)</f>
        <v>please select…</v>
      </c>
      <c r="O34" s="91" t="str" cm="1">
        <f t="array" ref="O34">_xlfn.IFS('हिंदी_For suppliers'!O34=options!$A$31,options!$B$31,'हिंदी_For suppliers'!O34=options!$A$32,options!$B$32,'हिंदी_For suppliers'!O34=options!$A$33,options!$B$33,'हिंदी_For suppliers'!O34=options!$A$34,options!$B$34)</f>
        <v>please select…</v>
      </c>
      <c r="P34" s="91" t="str" cm="1">
        <f t="array" ref="P34">_xlfn.IFS('हिंदी_For suppliers'!P34=options!$A$31,options!$B$31,'हिंदी_For suppliers'!P34=options!$A$32,options!$B$32,'हिंदी_For suppliers'!P34=options!$A$33,options!$B$33,'हिंदी_For suppliers'!P34=options!$A$34,options!$B$34)</f>
        <v>please select…</v>
      </c>
      <c r="Q34" s="91" t="str" cm="1">
        <f t="array" ref="Q34">_xlfn.IFS('हिंदी_For suppliers'!Q34=options!$A$31,options!$B$31,'हिंदी_For suppliers'!Q34=options!$A$32,options!$B$32,'हिंदी_For suppliers'!Q34=options!$A$33,options!$B$33,'हिंदी_For suppliers'!Q34=options!$A$34,options!$B$34)</f>
        <v>please select…</v>
      </c>
      <c r="R34" s="91" t="str" cm="1">
        <f t="array" ref="R34">_xlfn.IFS('हिंदी_For suppliers'!R34=options!$A$31,options!$B$31,'हिंदी_For suppliers'!R34=options!$A$32,options!$B$32,'हिंदी_For suppliers'!R34=options!$A$33,options!$B$33,'हिंदी_For suppliers'!R34=options!$A$34,options!$B$34)</f>
        <v>please select…</v>
      </c>
      <c r="S34" s="91" t="str" cm="1">
        <f t="array" ref="S34">_xlfn.IFS('हिंदी_For suppliers'!S34=options!$A$31,options!$B$31,'हिंदी_For suppliers'!S34=options!$A$32,options!$B$32,'हिंदी_For suppliers'!S34=options!$A$33,options!$B$33,'हिंदी_For suppliers'!S34=options!$A$34,options!$B$34)</f>
        <v>please select…</v>
      </c>
      <c r="T34" s="91" t="str" cm="1">
        <f t="array" ref="T34">_xlfn.IFS('हिंदी_For suppliers'!T34=options!$A$31,options!$B$31,'हिंदी_For suppliers'!T34=options!$A$32,options!$B$32,'हिंदी_For suppliers'!T34=options!$A$33,options!$B$33,'हिंदी_For suppliers'!T34=options!$A$34,options!$B$34)</f>
        <v>please select…</v>
      </c>
      <c r="U34" s="91" t="str" cm="1">
        <f t="array" ref="U34">_xlfn.IFS('हिंदी_For suppliers'!U34=options!$A$31,options!$B$31,'हिंदी_For suppliers'!U34=options!$A$32,options!$B$32,'हिंदी_For suppliers'!U34=options!$A$33,options!$B$33,'हिंदी_For suppliers'!U34=options!$A$34,options!$B$34)</f>
        <v>please select…</v>
      </c>
      <c r="V34" s="91" t="str" cm="1">
        <f t="array" ref="V34">_xlfn.IFS('हिंदी_For suppliers'!V34=options!$A$31,options!$B$31,'हिंदी_For suppliers'!V34=options!$A$32,options!$B$32,'हिंदी_For suppliers'!V34=options!$A$33,options!$B$33,'हिंदी_For suppliers'!V34=options!$A$34,options!$B$34)</f>
        <v>please select…</v>
      </c>
      <c r="W34" s="91" t="str" cm="1">
        <f t="array" ref="W34">_xlfn.IFS('हिंदी_For suppliers'!W34=options!$A$31,options!$B$31,'हिंदी_For suppliers'!W34=options!$A$32,options!$B$32,'हिंदी_For suppliers'!W34=options!$A$33,options!$B$33,'हिंदी_For suppliers'!W34=options!$A$34,options!$B$34)</f>
        <v>please select…</v>
      </c>
      <c r="X34" s="91" t="str" cm="1">
        <f t="array" ref="X34">_xlfn.IFS('हिंदी_For suppliers'!X34=options!$A$31,options!$B$31,'हिंदी_For suppliers'!X34=options!$A$32,options!$B$32,'हिंदी_For suppliers'!X34=options!$A$33,options!$B$33,'हिंदी_For suppliers'!X34=options!$A$34,options!$B$34)</f>
        <v>please select…</v>
      </c>
      <c r="Y34" s="91" t="str" cm="1">
        <f t="array" ref="Y34">_xlfn.IFS('हिंदी_For suppliers'!Y34=options!$A$31,options!$B$31,'हिंदी_For suppliers'!Y34=options!$A$32,options!$B$32,'हिंदी_For suppliers'!Y34=options!$A$33,options!$B$33,'हिंदी_For suppliers'!Y34=options!$A$34,options!$B$34)</f>
        <v>please select…</v>
      </c>
      <c r="Z34" s="91" t="str" cm="1">
        <f t="array" ref="Z34">_xlfn.IFS('हिंदी_For suppliers'!Z34=options!$A$31,options!$B$31,'हिंदी_For suppliers'!Z34=options!$A$32,options!$B$32,'हिंदी_For suppliers'!Z34=options!$A$33,options!$B$33,'हिंदी_For suppliers'!Z34=options!$A$34,options!$B$34)</f>
        <v>please select…</v>
      </c>
      <c r="AA34" s="91" t="str" cm="1">
        <f t="array" ref="AA34">_xlfn.IFS('हिंदी_For suppliers'!AA34=options!$A$31,options!$B$31,'हिंदी_For suppliers'!AA34=options!$A$32,options!$B$32,'हिंदी_For suppliers'!AA34=options!$A$33,options!$B$33,'हिंदी_For suppliers'!AA34=options!$A$34,options!$B$34)</f>
        <v>please select…</v>
      </c>
      <c r="AB34" s="91" t="str" cm="1">
        <f t="array" ref="AB34">_xlfn.IFS('हिंदी_For suppliers'!AB34=options!$A$31,options!$B$31,'हिंदी_For suppliers'!AB34=options!$A$32,options!$B$32,'हिंदी_For suppliers'!AB34=options!$A$33,options!$B$33,'हिंदी_For suppliers'!AB34=options!$A$34,options!$B$34)</f>
        <v>please select…</v>
      </c>
      <c r="AC34" s="91" t="str" cm="1">
        <f t="array" ref="AC34">_xlfn.IFS('हिंदी_For suppliers'!AC34=options!$A$31,options!$B$31,'हिंदी_For suppliers'!AC34=options!$A$32,options!$B$32,'हिंदी_For suppliers'!AC34=options!$A$33,options!$B$33,'हिंदी_For suppliers'!AC34=options!$A$34,options!$B$34)</f>
        <v>please select…</v>
      </c>
      <c r="AD34" s="91" t="str" cm="1">
        <f t="array" ref="AD34">_xlfn.IFS('हिंदी_For suppliers'!AD34=options!$A$31,options!$B$31,'हिंदी_For suppliers'!AD34=options!$A$32,options!$B$32,'हिंदी_For suppliers'!AD34=options!$A$33,options!$B$33,'हिंदी_For suppliers'!AD34=options!$A$34,options!$B$34)</f>
        <v>please select…</v>
      </c>
      <c r="AE34" s="91" t="str" cm="1">
        <f t="array" ref="AE34">_xlfn.IFS('हिंदी_For suppliers'!AE34=options!$A$31,options!$B$31,'हिंदी_For suppliers'!AE34=options!$A$32,options!$B$32,'हिंदी_For suppliers'!AE34=options!$A$33,options!$B$33,'हिंदी_For suppliers'!AE34=options!$A$34,options!$B$34)</f>
        <v>please select…</v>
      </c>
      <c r="AF34" s="91" t="str" cm="1">
        <f t="array" ref="AF34">_xlfn.IFS('हिंदी_For suppliers'!AF34=options!$A$31,options!$B$31,'हिंदी_For suppliers'!AF34=options!$A$32,options!$B$32,'हिंदी_For suppliers'!AF34=options!$A$33,options!$B$33,'हिंदी_For suppliers'!AF34=options!$A$34,options!$B$34)</f>
        <v>please select…</v>
      </c>
      <c r="AG34" s="91" t="str" cm="1">
        <f t="array" ref="AG34">_xlfn.IFS('हिंदी_For suppliers'!AG34=options!$A$31,options!$B$31,'हिंदी_For suppliers'!AG34=options!$A$32,options!$B$32,'हिंदी_For suppliers'!AG34=options!$A$33,options!$B$33,'हिंदी_For suppliers'!AG34=options!$A$34,options!$B$34)</f>
        <v>please select…</v>
      </c>
      <c r="AH34" s="91" t="str" cm="1">
        <f t="array" ref="AH34">_xlfn.IFS('हिंदी_For suppliers'!AH34=options!$A$31,options!$B$31,'हिंदी_For suppliers'!AH34=options!$A$32,options!$B$32,'हिंदी_For suppliers'!AH34=options!$A$33,options!$B$33,'हिंदी_For suppliers'!AH34=options!$A$34,options!$B$34)</f>
        <v>please select…</v>
      </c>
      <c r="AI34" s="91" t="str" cm="1">
        <f t="array" ref="AI34">_xlfn.IFS('हिंदी_For suppliers'!AI34=options!$A$31,options!$B$31,'हिंदी_For suppliers'!AI34=options!$A$32,options!$B$32,'हिंदी_For suppliers'!AI34=options!$A$33,options!$B$33,'हिंदी_For suppliers'!AI34=options!$A$34,options!$B$34)</f>
        <v>please select…</v>
      </c>
      <c r="AJ34" s="91" t="str" cm="1">
        <f t="array" ref="AJ34">_xlfn.IFS('हिंदी_For suppliers'!AJ34=options!$A$31,options!$B$31,'हिंदी_For suppliers'!AJ34=options!$A$32,options!$B$32,'हिंदी_For suppliers'!AJ34=options!$A$33,options!$B$33,'हिंदी_For suppliers'!AJ34=options!$A$34,options!$B$34)</f>
        <v>please select…</v>
      </c>
    </row>
    <row r="37" spans="2:36" x14ac:dyDescent="0.3">
      <c r="B37" s="126" t="s">
        <v>2357</v>
      </c>
    </row>
    <row r="38" spans="2:36" ht="28.8" x14ac:dyDescent="0.3">
      <c r="B38" s="127" t="s">
        <v>2358</v>
      </c>
    </row>
  </sheetData>
  <sheetProtection algorithmName="SHA-512" hashValue="w7jDTBSfPj8L3gfGeSvxnX2UtC3jiaW+HkWPx68oQ4sgcYvDTykLK9hymk8rW1HJnrhZJamP/jZ1bfyx89arCg==" saltValue="KQSUITaMc86vLlQOkdtpIA==" spinCount="100000" sheet="1" objects="1" scenarios="1"/>
  <dataConsolidate/>
  <conditionalFormatting sqref="C5 C8:AJ10 C13:AJ15 C21:AJ23 C33:AJ33">
    <cfRule type="containsText" dxfId="2" priority="1" operator="containsText" text="not applicable">
      <formula>NOT(ISERROR(SEARCH("not applicable",C5)))</formula>
    </cfRule>
  </conditionalFormatting>
  <conditionalFormatting sqref="C13:AJ15 C21:AJ23">
    <cfRule type="containsText" dxfId="1" priority="5" operator="containsText" text="Not applicable">
      <formula>NOT(ISERROR(SEARCH("Not applicable",C13)))</formula>
    </cfRule>
  </conditionalFormatting>
  <conditionalFormatting sqref="C33:AJ33">
    <cfRule type="containsText" dxfId="0" priority="3" operator="containsText" text="Not applicable">
      <formula>NOT(ISERROR(SEARCH("Not applicable",C33)))</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3" tint="0.499984740745262"/>
  </sheetPr>
  <dimension ref="A1:C317"/>
  <sheetViews>
    <sheetView workbookViewId="0">
      <selection activeCell="F26" sqref="F26"/>
    </sheetView>
  </sheetViews>
  <sheetFormatPr defaultRowHeight="14.4" x14ac:dyDescent="0.3"/>
  <cols>
    <col min="1" max="1" width="75.88671875" customWidth="1"/>
    <col min="2" max="2" width="29.88671875" customWidth="1"/>
    <col min="3" max="3" width="26.6640625" customWidth="1"/>
  </cols>
  <sheetData>
    <row r="1" spans="1:3" x14ac:dyDescent="0.3">
      <c r="A1" s="1" t="s">
        <v>12</v>
      </c>
    </row>
    <row r="3" spans="1:3" x14ac:dyDescent="0.3">
      <c r="A3" t="s">
        <v>2321</v>
      </c>
      <c r="B3" s="1" t="s">
        <v>23</v>
      </c>
      <c r="C3" s="1"/>
    </row>
    <row r="4" spans="1:3" x14ac:dyDescent="0.3">
      <c r="A4" t="s">
        <v>2322</v>
      </c>
      <c r="B4" s="2" t="s">
        <v>30</v>
      </c>
      <c r="C4" s="2"/>
    </row>
    <row r="5" spans="1:3" x14ac:dyDescent="0.3">
      <c r="A5" t="s">
        <v>2323</v>
      </c>
      <c r="B5" t="s">
        <v>13</v>
      </c>
    </row>
    <row r="6" spans="1:3" x14ac:dyDescent="0.3">
      <c r="A6" t="s">
        <v>2324</v>
      </c>
      <c r="B6" t="s">
        <v>14</v>
      </c>
    </row>
    <row r="8" spans="1:3" ht="15" x14ac:dyDescent="0.35">
      <c r="A8" s="92" t="s">
        <v>2325</v>
      </c>
      <c r="B8" s="1" t="s">
        <v>19</v>
      </c>
      <c r="C8" s="1"/>
    </row>
    <row r="9" spans="1:3" ht="15" x14ac:dyDescent="0.35">
      <c r="A9" s="92" t="s">
        <v>2326</v>
      </c>
      <c r="B9" s="2" t="s">
        <v>30</v>
      </c>
      <c r="C9" s="2"/>
    </row>
    <row r="10" spans="1:3" x14ac:dyDescent="0.3">
      <c r="A10" t="s">
        <v>2327</v>
      </c>
      <c r="B10" t="s">
        <v>1153</v>
      </c>
    </row>
    <row r="11" spans="1:3" x14ac:dyDescent="0.3">
      <c r="A11" t="s">
        <v>2328</v>
      </c>
      <c r="B11" t="s">
        <v>28</v>
      </c>
    </row>
    <row r="13" spans="1:3" x14ac:dyDescent="0.3">
      <c r="A13" t="s">
        <v>2329</v>
      </c>
      <c r="B13" s="1" t="s">
        <v>18</v>
      </c>
      <c r="C13" s="1"/>
    </row>
    <row r="14" spans="1:3" x14ac:dyDescent="0.3">
      <c r="A14" t="s">
        <v>2322</v>
      </c>
      <c r="B14" s="2" t="s">
        <v>30</v>
      </c>
      <c r="C14" s="2"/>
    </row>
    <row r="15" spans="1:3" x14ac:dyDescent="0.3">
      <c r="A15" t="s">
        <v>2330</v>
      </c>
      <c r="B15" t="s">
        <v>15</v>
      </c>
    </row>
    <row r="16" spans="1:3" x14ac:dyDescent="0.3">
      <c r="A16" t="s">
        <v>2331</v>
      </c>
      <c r="B16" t="s">
        <v>16</v>
      </c>
    </row>
    <row r="17" spans="1:3" x14ac:dyDescent="0.3">
      <c r="A17" t="s">
        <v>2332</v>
      </c>
      <c r="B17" t="s">
        <v>17</v>
      </c>
    </row>
    <row r="19" spans="1:3" ht="15" x14ac:dyDescent="0.35">
      <c r="A19" s="92" t="s">
        <v>2333</v>
      </c>
      <c r="B19" s="1" t="s">
        <v>22</v>
      </c>
      <c r="C19" s="1"/>
    </row>
    <row r="20" spans="1:3" x14ac:dyDescent="0.3">
      <c r="A20" t="s">
        <v>2322</v>
      </c>
      <c r="B20" s="2" t="s">
        <v>30</v>
      </c>
      <c r="C20" s="2"/>
    </row>
    <row r="21" spans="1:3" x14ac:dyDescent="0.3">
      <c r="A21" t="s">
        <v>2334</v>
      </c>
      <c r="B21" t="s">
        <v>20</v>
      </c>
    </row>
    <row r="22" spans="1:3" x14ac:dyDescent="0.3">
      <c r="A22" t="s">
        <v>2335</v>
      </c>
      <c r="B22" t="s">
        <v>25</v>
      </c>
    </row>
    <row r="23" spans="1:3" x14ac:dyDescent="0.3">
      <c r="A23" t="s">
        <v>2336</v>
      </c>
      <c r="B23" t="s">
        <v>21</v>
      </c>
    </row>
    <row r="25" spans="1:3" x14ac:dyDescent="0.3">
      <c r="A25" t="s">
        <v>2337</v>
      </c>
      <c r="B25" s="1" t="s">
        <v>6</v>
      </c>
      <c r="C25" s="1"/>
    </row>
    <row r="26" spans="1:3" x14ac:dyDescent="0.3">
      <c r="A26" t="s">
        <v>2338</v>
      </c>
      <c r="B26" t="s">
        <v>1154</v>
      </c>
    </row>
    <row r="27" spans="1:3" x14ac:dyDescent="0.3">
      <c r="A27" t="s">
        <v>2339</v>
      </c>
      <c r="B27" t="s">
        <v>1155</v>
      </c>
    </row>
    <row r="30" spans="1:3" ht="28.8" x14ac:dyDescent="0.3">
      <c r="A30" t="s">
        <v>2340</v>
      </c>
      <c r="B30" s="6" t="s">
        <v>108</v>
      </c>
      <c r="C30" s="6"/>
    </row>
    <row r="31" spans="1:3" x14ac:dyDescent="0.3">
      <c r="A31" t="s">
        <v>2322</v>
      </c>
      <c r="B31" s="2" t="s">
        <v>30</v>
      </c>
      <c r="C31" s="2"/>
    </row>
    <row r="32" spans="1:3" x14ac:dyDescent="0.3">
      <c r="A32" t="s">
        <v>2341</v>
      </c>
      <c r="B32" t="s">
        <v>111</v>
      </c>
    </row>
    <row r="33" spans="1:3" x14ac:dyDescent="0.3">
      <c r="A33" t="s">
        <v>2342</v>
      </c>
      <c r="B33" t="s">
        <v>109</v>
      </c>
    </row>
    <row r="34" spans="1:3" x14ac:dyDescent="0.3">
      <c r="A34" t="s">
        <v>2338</v>
      </c>
      <c r="B34" t="s">
        <v>110</v>
      </c>
    </row>
    <row r="36" spans="1:3" s="1" customFormat="1" x14ac:dyDescent="0.3">
      <c r="A36" s="1" t="s">
        <v>385</v>
      </c>
    </row>
    <row r="37" spans="1:3" x14ac:dyDescent="0.3">
      <c r="A37" s="34" t="str">
        <f>[1]Translations!$B$1441</f>
        <v>Code</v>
      </c>
      <c r="B37" s="35" t="str">
        <f>[1]Translations!$B$1442</f>
        <v>Country Name</v>
      </c>
      <c r="C37" s="33" t="s">
        <v>386</v>
      </c>
    </row>
    <row r="38" spans="1:3" x14ac:dyDescent="0.3">
      <c r="A38" s="42"/>
      <c r="B38" s="43"/>
      <c r="C38" s="122" t="s">
        <v>2352</v>
      </c>
    </row>
    <row r="39" spans="1:3" x14ac:dyDescent="0.3">
      <c r="A39" s="36" t="s">
        <v>120</v>
      </c>
      <c r="B39" s="37" t="str">
        <f>[1]Translations!$B$1444</f>
        <v>Andorra</v>
      </c>
      <c r="C39" t="str">
        <f>A39&amp;" "&amp;"-"&amp;" "&amp;B39</f>
        <v>AD - Andorra</v>
      </c>
    </row>
    <row r="40" spans="1:3" x14ac:dyDescent="0.3">
      <c r="A40" s="38" t="s">
        <v>121</v>
      </c>
      <c r="B40" s="39" t="str">
        <f>[1]Translations!$B$1446</f>
        <v>United Arab Emirates</v>
      </c>
      <c r="C40" t="str">
        <f t="shared" ref="C40:C103" si="0">A40&amp;" "&amp;"-"&amp;" "&amp;B40</f>
        <v>AE - United Arab Emirates</v>
      </c>
    </row>
    <row r="41" spans="1:3" x14ac:dyDescent="0.3">
      <c r="A41" s="38" t="s">
        <v>122</v>
      </c>
      <c r="B41" s="39" t="str">
        <f>[1]Translations!$B$1448</f>
        <v>Afghanistan</v>
      </c>
      <c r="C41" t="str">
        <f t="shared" si="0"/>
        <v>AF - Afghanistan</v>
      </c>
    </row>
    <row r="42" spans="1:3" x14ac:dyDescent="0.3">
      <c r="A42" s="38" t="s">
        <v>123</v>
      </c>
      <c r="B42" s="39" t="str">
        <f>[1]Translations!$B$1450</f>
        <v>Antigua and Barbuda</v>
      </c>
      <c r="C42" t="str">
        <f t="shared" si="0"/>
        <v>AG - Antigua and Barbuda</v>
      </c>
    </row>
    <row r="43" spans="1:3" x14ac:dyDescent="0.3">
      <c r="A43" s="38" t="s">
        <v>124</v>
      </c>
      <c r="B43" s="39" t="str">
        <f>[1]Translations!$B$1452</f>
        <v>Anguilla</v>
      </c>
      <c r="C43" t="str">
        <f t="shared" si="0"/>
        <v>AI - Anguilla</v>
      </c>
    </row>
    <row r="44" spans="1:3" x14ac:dyDescent="0.3">
      <c r="A44" s="38" t="s">
        <v>125</v>
      </c>
      <c r="B44" s="39" t="str">
        <f>[1]Translations!$B$1454</f>
        <v>Albania</v>
      </c>
      <c r="C44" t="str">
        <f t="shared" si="0"/>
        <v>AL - Albania</v>
      </c>
    </row>
    <row r="45" spans="1:3" x14ac:dyDescent="0.3">
      <c r="A45" s="38" t="s">
        <v>126</v>
      </c>
      <c r="B45" s="39" t="str">
        <f>[1]Translations!$B$1456</f>
        <v>Armenia</v>
      </c>
      <c r="C45" t="str">
        <f t="shared" si="0"/>
        <v>AM - Armenia</v>
      </c>
    </row>
    <row r="46" spans="1:3" x14ac:dyDescent="0.3">
      <c r="A46" s="38" t="s">
        <v>127</v>
      </c>
      <c r="B46" s="39" t="str">
        <f>[1]Translations!$B$1458</f>
        <v>Netherlands Antilles</v>
      </c>
      <c r="C46" t="str">
        <f t="shared" si="0"/>
        <v>AN - Netherlands Antilles</v>
      </c>
    </row>
    <row r="47" spans="1:3" x14ac:dyDescent="0.3">
      <c r="A47" s="38" t="s">
        <v>128</v>
      </c>
      <c r="B47" s="39" t="str">
        <f>[1]Translations!$B$1460</f>
        <v>Angola</v>
      </c>
      <c r="C47" t="str">
        <f t="shared" si="0"/>
        <v>AO - Angola</v>
      </c>
    </row>
    <row r="48" spans="1:3" x14ac:dyDescent="0.3">
      <c r="A48" s="38" t="s">
        <v>129</v>
      </c>
      <c r="B48" s="39" t="str">
        <f>[1]Translations!$B$1461</f>
        <v>Aruban Florin</v>
      </c>
      <c r="C48" t="str">
        <f t="shared" si="0"/>
        <v>AQ - Aruban Florin</v>
      </c>
    </row>
    <row r="49" spans="1:3" x14ac:dyDescent="0.3">
      <c r="A49" s="38" t="s">
        <v>130</v>
      </c>
      <c r="B49" s="39" t="str">
        <f>[1]Translations!$B$1464</f>
        <v>Argentina</v>
      </c>
      <c r="C49" t="str">
        <f t="shared" si="0"/>
        <v>AR - Argentina</v>
      </c>
    </row>
    <row r="50" spans="1:3" x14ac:dyDescent="0.3">
      <c r="A50" s="38" t="s">
        <v>131</v>
      </c>
      <c r="B50" s="39" t="str">
        <f>[1]Translations!$B$1466</f>
        <v>American Samoa</v>
      </c>
      <c r="C50" t="str">
        <f t="shared" si="0"/>
        <v>AS - American Samoa</v>
      </c>
    </row>
    <row r="51" spans="1:3" x14ac:dyDescent="0.3">
      <c r="A51" s="38" t="s">
        <v>132</v>
      </c>
      <c r="B51" s="39" t="str">
        <f>[1]Translations!$B$1922</f>
        <v>Austria</v>
      </c>
      <c r="C51" t="str">
        <f t="shared" si="0"/>
        <v>AT - Austria</v>
      </c>
    </row>
    <row r="52" spans="1:3" x14ac:dyDescent="0.3">
      <c r="A52" s="38" t="s">
        <v>133</v>
      </c>
      <c r="B52" s="39" t="str">
        <f>[1]Translations!$B$1469</f>
        <v>Australia</v>
      </c>
      <c r="C52" t="str">
        <f t="shared" si="0"/>
        <v>AU - Australia</v>
      </c>
    </row>
    <row r="53" spans="1:3" x14ac:dyDescent="0.3">
      <c r="A53" s="38" t="s">
        <v>134</v>
      </c>
      <c r="B53" s="39" t="str">
        <f>[1]Translations!$B$1471</f>
        <v>Aruba</v>
      </c>
      <c r="C53" t="str">
        <f t="shared" si="0"/>
        <v>AW - Aruba</v>
      </c>
    </row>
    <row r="54" spans="1:3" x14ac:dyDescent="0.3">
      <c r="A54" s="38" t="s">
        <v>135</v>
      </c>
      <c r="B54" s="39" t="str">
        <f>[1]Translations!$B$1473</f>
        <v>ÅLAND ISLANDS</v>
      </c>
      <c r="C54" t="str">
        <f t="shared" si="0"/>
        <v>AX - ÅLAND ISLANDS</v>
      </c>
    </row>
    <row r="55" spans="1:3" x14ac:dyDescent="0.3">
      <c r="A55" s="38" t="s">
        <v>136</v>
      </c>
      <c r="B55" s="39" t="str">
        <f>[1]Translations!$B$1475</f>
        <v>Azerbaijan</v>
      </c>
      <c r="C55" t="str">
        <f t="shared" si="0"/>
        <v>AZ - Azerbaijan</v>
      </c>
    </row>
    <row r="56" spans="1:3" x14ac:dyDescent="0.3">
      <c r="A56" s="38" t="s">
        <v>137</v>
      </c>
      <c r="B56" s="39" t="str">
        <f>[1]Translations!$B$1477</f>
        <v>Bosnia and Herzegovina</v>
      </c>
      <c r="C56" t="str">
        <f t="shared" si="0"/>
        <v>BA - Bosnia and Herzegovina</v>
      </c>
    </row>
    <row r="57" spans="1:3" x14ac:dyDescent="0.3">
      <c r="A57" s="38" t="s">
        <v>138</v>
      </c>
      <c r="B57" s="39" t="str">
        <f>[1]Translations!$B$1479</f>
        <v>Barbados</v>
      </c>
      <c r="C57" t="str">
        <f t="shared" si="0"/>
        <v>BB - Barbados</v>
      </c>
    </row>
    <row r="58" spans="1:3" x14ac:dyDescent="0.3">
      <c r="A58" s="38" t="s">
        <v>139</v>
      </c>
      <c r="B58" s="39" t="str">
        <f>[1]Translations!$B$1481</f>
        <v>Bangladesh</v>
      </c>
      <c r="C58" t="str">
        <f t="shared" si="0"/>
        <v>BD - Bangladesh</v>
      </c>
    </row>
    <row r="59" spans="1:3" x14ac:dyDescent="0.3">
      <c r="A59" s="38" t="s">
        <v>140</v>
      </c>
      <c r="B59" s="39" t="str">
        <f>[1]Translations!$B$1923</f>
        <v>Belgium</v>
      </c>
      <c r="C59" t="str">
        <f t="shared" si="0"/>
        <v>BE - Belgium</v>
      </c>
    </row>
    <row r="60" spans="1:3" x14ac:dyDescent="0.3">
      <c r="A60" s="38" t="s">
        <v>141</v>
      </c>
      <c r="B60" s="39" t="str">
        <f>[1]Translations!$B$1484</f>
        <v>Burkina Faso</v>
      </c>
      <c r="C60" t="str">
        <f t="shared" si="0"/>
        <v>BF - Burkina Faso</v>
      </c>
    </row>
    <row r="61" spans="1:3" x14ac:dyDescent="0.3">
      <c r="A61" s="38" t="s">
        <v>142</v>
      </c>
      <c r="B61" s="39" t="str">
        <f>[1]Translations!$B$1924</f>
        <v>Bulgaria</v>
      </c>
      <c r="C61" t="str">
        <f t="shared" si="0"/>
        <v>BG - Bulgaria</v>
      </c>
    </row>
    <row r="62" spans="1:3" x14ac:dyDescent="0.3">
      <c r="A62" s="38" t="s">
        <v>143</v>
      </c>
      <c r="B62" s="39" t="str">
        <f>[1]Translations!$B$1487</f>
        <v>Bahrain</v>
      </c>
      <c r="C62" t="str">
        <f t="shared" si="0"/>
        <v>BH - Bahrain</v>
      </c>
    </row>
    <row r="63" spans="1:3" x14ac:dyDescent="0.3">
      <c r="A63" s="38" t="s">
        <v>144</v>
      </c>
      <c r="B63" s="39" t="str">
        <f>[1]Translations!$B$1489</f>
        <v>Burundi</v>
      </c>
      <c r="C63" t="str">
        <f t="shared" si="0"/>
        <v>BI - Burundi</v>
      </c>
    </row>
    <row r="64" spans="1:3" x14ac:dyDescent="0.3">
      <c r="A64" s="38" t="s">
        <v>145</v>
      </c>
      <c r="B64" s="39" t="str">
        <f>[1]Translations!$B$1491</f>
        <v>Benin</v>
      </c>
      <c r="C64" t="str">
        <f t="shared" si="0"/>
        <v>BJ - Benin</v>
      </c>
    </row>
    <row r="65" spans="1:3" x14ac:dyDescent="0.3">
      <c r="A65" s="38" t="s">
        <v>146</v>
      </c>
      <c r="B65" s="39" t="str">
        <f>[1]Translations!$B$1493</f>
        <v>Saint Barthélemy</v>
      </c>
      <c r="C65" t="str">
        <f t="shared" si="0"/>
        <v>BL - Saint Barthélemy</v>
      </c>
    </row>
    <row r="66" spans="1:3" x14ac:dyDescent="0.3">
      <c r="A66" s="38" t="s">
        <v>147</v>
      </c>
      <c r="B66" s="39" t="str">
        <f>[1]Translations!$B$1495</f>
        <v>Bermuda</v>
      </c>
      <c r="C66" t="str">
        <f t="shared" si="0"/>
        <v>BM - Bermuda</v>
      </c>
    </row>
    <row r="67" spans="1:3" x14ac:dyDescent="0.3">
      <c r="A67" s="38" t="s">
        <v>148</v>
      </c>
      <c r="B67" s="39" t="str">
        <f>[1]Translations!$B$1497</f>
        <v>Brunei Darussalam</v>
      </c>
      <c r="C67" t="str">
        <f t="shared" si="0"/>
        <v>BN - Brunei Darussalam</v>
      </c>
    </row>
    <row r="68" spans="1:3" x14ac:dyDescent="0.3">
      <c r="A68" s="38" t="s">
        <v>149</v>
      </c>
      <c r="B68" s="39" t="str">
        <f>[1]Translations!$B$1499</f>
        <v>Bolivia, Plurinational State of</v>
      </c>
      <c r="C68" t="str">
        <f t="shared" si="0"/>
        <v>BO - Bolivia, Plurinational State of</v>
      </c>
    </row>
    <row r="69" spans="1:3" x14ac:dyDescent="0.3">
      <c r="A69" s="38" t="s">
        <v>150</v>
      </c>
      <c r="B69" s="39" t="str">
        <f>[1]Translations!$B$1501</f>
        <v>Bonaire, Sint Eustatius and Saba</v>
      </c>
      <c r="C69" t="str">
        <f t="shared" si="0"/>
        <v>BQ - Bonaire, Sint Eustatius and Saba</v>
      </c>
    </row>
    <row r="70" spans="1:3" x14ac:dyDescent="0.3">
      <c r="A70" s="38" t="s">
        <v>151</v>
      </c>
      <c r="B70" s="39" t="str">
        <f>[1]Translations!$B$1503</f>
        <v>Brazil</v>
      </c>
      <c r="C70" t="str">
        <f t="shared" si="0"/>
        <v>BR - Brazil</v>
      </c>
    </row>
    <row r="71" spans="1:3" x14ac:dyDescent="0.3">
      <c r="A71" s="38" t="s">
        <v>152</v>
      </c>
      <c r="B71" s="39" t="str">
        <f>[1]Translations!$B$1505</f>
        <v>Bahamas</v>
      </c>
      <c r="C71" t="str">
        <f t="shared" si="0"/>
        <v>BS - Bahamas</v>
      </c>
    </row>
    <row r="72" spans="1:3" x14ac:dyDescent="0.3">
      <c r="A72" s="38" t="s">
        <v>153</v>
      </c>
      <c r="B72" s="39" t="str">
        <f>[1]Translations!$B$1507</f>
        <v>Bhutan</v>
      </c>
      <c r="C72" t="str">
        <f t="shared" si="0"/>
        <v>BT - Bhutan</v>
      </c>
    </row>
    <row r="73" spans="1:3" x14ac:dyDescent="0.3">
      <c r="A73" s="38" t="s">
        <v>154</v>
      </c>
      <c r="B73" s="39" t="str">
        <f>[1]Translations!$B$1509</f>
        <v>Bouvet Island</v>
      </c>
      <c r="C73" t="str">
        <f t="shared" si="0"/>
        <v>BV - Bouvet Island</v>
      </c>
    </row>
    <row r="74" spans="1:3" x14ac:dyDescent="0.3">
      <c r="A74" s="38" t="s">
        <v>155</v>
      </c>
      <c r="B74" s="39" t="str">
        <f>[1]Translations!$B$1511</f>
        <v>Botswana</v>
      </c>
      <c r="C74" t="str">
        <f t="shared" si="0"/>
        <v>BW - Botswana</v>
      </c>
    </row>
    <row r="75" spans="1:3" x14ac:dyDescent="0.3">
      <c r="A75" s="38" t="s">
        <v>156</v>
      </c>
      <c r="B75" s="39" t="str">
        <f>[1]Translations!$B$1513</f>
        <v>Belarus</v>
      </c>
      <c r="C75" t="str">
        <f t="shared" si="0"/>
        <v>BY - Belarus</v>
      </c>
    </row>
    <row r="76" spans="1:3" x14ac:dyDescent="0.3">
      <c r="A76" s="38" t="s">
        <v>157</v>
      </c>
      <c r="B76" s="39" t="str">
        <f>[1]Translations!$B$1515</f>
        <v>Belize</v>
      </c>
      <c r="C76" t="str">
        <f t="shared" si="0"/>
        <v>BZ - Belize</v>
      </c>
    </row>
    <row r="77" spans="1:3" x14ac:dyDescent="0.3">
      <c r="A77" s="38" t="s">
        <v>158</v>
      </c>
      <c r="B77" s="39" t="str">
        <f>[1]Translations!$B$1517</f>
        <v>Canada</v>
      </c>
      <c r="C77" t="str">
        <f t="shared" si="0"/>
        <v>CA - Canada</v>
      </c>
    </row>
    <row r="78" spans="1:3" x14ac:dyDescent="0.3">
      <c r="A78" s="38" t="s">
        <v>159</v>
      </c>
      <c r="B78" s="39" t="str">
        <f>[1]Translations!$B$1519</f>
        <v>Cocos Islands (or Keeling Islands)</v>
      </c>
      <c r="C78" t="str">
        <f t="shared" si="0"/>
        <v>CC - Cocos Islands (or Keeling Islands)</v>
      </c>
    </row>
    <row r="79" spans="1:3" x14ac:dyDescent="0.3">
      <c r="A79" s="38" t="s">
        <v>160</v>
      </c>
      <c r="B79" s="39" t="str">
        <f>[1]Translations!$B$1521</f>
        <v>Congo, Democratic Republic of</v>
      </c>
      <c r="C79" t="str">
        <f t="shared" si="0"/>
        <v>CD - Congo, Democratic Republic of</v>
      </c>
    </row>
    <row r="80" spans="1:3" x14ac:dyDescent="0.3">
      <c r="A80" s="38" t="s">
        <v>161</v>
      </c>
      <c r="B80" s="39" t="str">
        <f>[1]Translations!$B$1523</f>
        <v>Central African Republic</v>
      </c>
      <c r="C80" t="str">
        <f t="shared" si="0"/>
        <v>CF - Central African Republic</v>
      </c>
    </row>
    <row r="81" spans="1:3" x14ac:dyDescent="0.3">
      <c r="A81" s="38" t="s">
        <v>162</v>
      </c>
      <c r="B81" s="39" t="str">
        <f>[1]Translations!$B$1525</f>
        <v>Congo</v>
      </c>
      <c r="C81" t="str">
        <f t="shared" si="0"/>
        <v>CG - Congo</v>
      </c>
    </row>
    <row r="82" spans="1:3" x14ac:dyDescent="0.3">
      <c r="A82" s="38" t="s">
        <v>163</v>
      </c>
      <c r="B82" s="39" t="str">
        <f>[1]Translations!$B$1527</f>
        <v>Switzerland</v>
      </c>
      <c r="C82" t="str">
        <f t="shared" si="0"/>
        <v>CH - Switzerland</v>
      </c>
    </row>
    <row r="83" spans="1:3" x14ac:dyDescent="0.3">
      <c r="A83" s="38" t="s">
        <v>164</v>
      </c>
      <c r="B83" s="39" t="str">
        <f>[1]Translations!$B$1529</f>
        <v>Côte d'Ivoire</v>
      </c>
      <c r="C83" t="str">
        <f t="shared" si="0"/>
        <v>CI - Côte d'Ivoire</v>
      </c>
    </row>
    <row r="84" spans="1:3" x14ac:dyDescent="0.3">
      <c r="A84" s="38" t="s">
        <v>165</v>
      </c>
      <c r="B84" s="39" t="str">
        <f>[1]Translations!$B$1531</f>
        <v>Cook Islands</v>
      </c>
      <c r="C84" t="str">
        <f t="shared" si="0"/>
        <v>CK - Cook Islands</v>
      </c>
    </row>
    <row r="85" spans="1:3" x14ac:dyDescent="0.3">
      <c r="A85" s="38" t="s">
        <v>166</v>
      </c>
      <c r="B85" s="39" t="str">
        <f>[1]Translations!$B$1533</f>
        <v>Chile</v>
      </c>
      <c r="C85" t="str">
        <f t="shared" si="0"/>
        <v>CL - Chile</v>
      </c>
    </row>
    <row r="86" spans="1:3" x14ac:dyDescent="0.3">
      <c r="A86" s="38" t="s">
        <v>167</v>
      </c>
      <c r="B86" s="39" t="str">
        <f>[1]Translations!$B$1535</f>
        <v>Cameroon</v>
      </c>
      <c r="C86" t="str">
        <f t="shared" si="0"/>
        <v>CM - Cameroon</v>
      </c>
    </row>
    <row r="87" spans="1:3" x14ac:dyDescent="0.3">
      <c r="A87" s="38" t="s">
        <v>168</v>
      </c>
      <c r="B87" s="39" t="str">
        <f>[1]Translations!$B$1537</f>
        <v>China</v>
      </c>
      <c r="C87" t="str">
        <f t="shared" si="0"/>
        <v>CN - China</v>
      </c>
    </row>
    <row r="88" spans="1:3" x14ac:dyDescent="0.3">
      <c r="A88" s="38" t="s">
        <v>169</v>
      </c>
      <c r="B88" s="39" t="str">
        <f>[1]Translations!$B$1539</f>
        <v>Colombia</v>
      </c>
      <c r="C88" t="str">
        <f t="shared" si="0"/>
        <v>CO - Colombia</v>
      </c>
    </row>
    <row r="89" spans="1:3" x14ac:dyDescent="0.3">
      <c r="A89" s="38" t="s">
        <v>170</v>
      </c>
      <c r="B89" s="39" t="str">
        <f>[1]Translations!$B$1541</f>
        <v>Costa Rica</v>
      </c>
      <c r="C89" t="str">
        <f t="shared" si="0"/>
        <v>CR - Costa Rica</v>
      </c>
    </row>
    <row r="90" spans="1:3" x14ac:dyDescent="0.3">
      <c r="A90" s="38" t="s">
        <v>171</v>
      </c>
      <c r="B90" s="39" t="str">
        <f>[1]Translations!$B$1545</f>
        <v>Cuba</v>
      </c>
      <c r="C90" t="str">
        <f t="shared" si="0"/>
        <v>CU - Cuba</v>
      </c>
    </row>
    <row r="91" spans="1:3" x14ac:dyDescent="0.3">
      <c r="A91" s="38" t="s">
        <v>172</v>
      </c>
      <c r="B91" s="39" t="str">
        <f>[1]Translations!$B$1547</f>
        <v>Cape Verde</v>
      </c>
      <c r="C91" t="str">
        <f t="shared" si="0"/>
        <v>CV - Cape Verde</v>
      </c>
    </row>
    <row r="92" spans="1:3" x14ac:dyDescent="0.3">
      <c r="A92" s="38" t="s">
        <v>173</v>
      </c>
      <c r="B92" s="39" t="str">
        <f>[1]Translations!$B$1549</f>
        <v>Curaçao</v>
      </c>
      <c r="C92" t="str">
        <f t="shared" si="0"/>
        <v>CW - Curaçao</v>
      </c>
    </row>
    <row r="93" spans="1:3" x14ac:dyDescent="0.3">
      <c r="A93" s="38" t="s">
        <v>174</v>
      </c>
      <c r="B93" s="39" t="str">
        <f>[1]Translations!$B$1551</f>
        <v>Christmas Island</v>
      </c>
      <c r="C93" t="str">
        <f t="shared" si="0"/>
        <v>CX - Christmas Island</v>
      </c>
    </row>
    <row r="94" spans="1:3" x14ac:dyDescent="0.3">
      <c r="A94" s="38" t="s">
        <v>175</v>
      </c>
      <c r="B94" s="39" t="str">
        <f>[1]Translations!$B$1925</f>
        <v>Cyprus</v>
      </c>
      <c r="C94" t="str">
        <f t="shared" si="0"/>
        <v>CY - Cyprus</v>
      </c>
    </row>
    <row r="95" spans="1:3" x14ac:dyDescent="0.3">
      <c r="A95" s="38" t="s">
        <v>176</v>
      </c>
      <c r="B95" s="39" t="str">
        <f>[1]Translations!$B$1554</f>
        <v>Czechia</v>
      </c>
      <c r="C95" t="str">
        <f t="shared" si="0"/>
        <v>CZ - Czechia</v>
      </c>
    </row>
    <row r="96" spans="1:3" x14ac:dyDescent="0.3">
      <c r="A96" s="38" t="s">
        <v>177</v>
      </c>
      <c r="B96" s="39" t="str">
        <f>[1]Translations!$B$1926</f>
        <v>Germany</v>
      </c>
      <c r="C96" t="str">
        <f t="shared" si="0"/>
        <v>DE - Germany</v>
      </c>
    </row>
    <row r="97" spans="1:3" x14ac:dyDescent="0.3">
      <c r="A97" s="38" t="s">
        <v>178</v>
      </c>
      <c r="B97" s="39" t="str">
        <f>[1]Translations!$B$1557</f>
        <v>Djibouti</v>
      </c>
      <c r="C97" t="str">
        <f t="shared" si="0"/>
        <v>DJ - Djibouti</v>
      </c>
    </row>
    <row r="98" spans="1:3" x14ac:dyDescent="0.3">
      <c r="A98" s="38" t="s">
        <v>179</v>
      </c>
      <c r="B98" s="39" t="str">
        <f>[1]Translations!$B$1927</f>
        <v>Denmark</v>
      </c>
      <c r="C98" t="str">
        <f t="shared" si="0"/>
        <v>DK - Denmark</v>
      </c>
    </row>
    <row r="99" spans="1:3" x14ac:dyDescent="0.3">
      <c r="A99" s="38" t="s">
        <v>180</v>
      </c>
      <c r="B99" s="39" t="str">
        <f>[1]Translations!$B$1560</f>
        <v>Dominica</v>
      </c>
      <c r="C99" t="str">
        <f t="shared" si="0"/>
        <v>DM - Dominica</v>
      </c>
    </row>
    <row r="100" spans="1:3" x14ac:dyDescent="0.3">
      <c r="A100" s="38" t="s">
        <v>181</v>
      </c>
      <c r="B100" s="39" t="str">
        <f>[1]Translations!$B$1562</f>
        <v>Dominican Republic</v>
      </c>
      <c r="C100" t="str">
        <f t="shared" si="0"/>
        <v>DO - Dominican Republic</v>
      </c>
    </row>
    <row r="101" spans="1:3" x14ac:dyDescent="0.3">
      <c r="A101" s="38" t="s">
        <v>182</v>
      </c>
      <c r="B101" s="39" t="str">
        <f>[1]Translations!$B$1564</f>
        <v>Algeria</v>
      </c>
      <c r="C101" t="str">
        <f t="shared" si="0"/>
        <v>DZ - Algeria</v>
      </c>
    </row>
    <row r="102" spans="1:3" x14ac:dyDescent="0.3">
      <c r="A102" s="38" t="s">
        <v>183</v>
      </c>
      <c r="B102" s="39" t="str">
        <f>[1]Translations!$B$1566</f>
        <v>Ecuador</v>
      </c>
      <c r="C102" t="str">
        <f t="shared" si="0"/>
        <v>EC - Ecuador</v>
      </c>
    </row>
    <row r="103" spans="1:3" x14ac:dyDescent="0.3">
      <c r="A103" s="38" t="s">
        <v>184</v>
      </c>
      <c r="B103" s="39" t="str">
        <f>[1]Translations!$B$1928</f>
        <v>Estonia</v>
      </c>
      <c r="C103" t="str">
        <f t="shared" si="0"/>
        <v>EE - Estonia</v>
      </c>
    </row>
    <row r="104" spans="1:3" x14ac:dyDescent="0.3">
      <c r="A104" s="38" t="s">
        <v>185</v>
      </c>
      <c r="B104" s="39" t="str">
        <f>[1]Translations!$B$1569</f>
        <v>Egypt</v>
      </c>
      <c r="C104" t="str">
        <f t="shared" ref="C104:C167" si="1">A104&amp;" "&amp;"-"&amp;" "&amp;B104</f>
        <v>EG - Egypt</v>
      </c>
    </row>
    <row r="105" spans="1:3" x14ac:dyDescent="0.3">
      <c r="A105" s="38" t="s">
        <v>186</v>
      </c>
      <c r="B105" s="39" t="str">
        <f>[1]Translations!$B$1571</f>
        <v>Western Sahara</v>
      </c>
      <c r="C105" t="str">
        <f t="shared" si="1"/>
        <v>EH - Western Sahara</v>
      </c>
    </row>
    <row r="106" spans="1:3" x14ac:dyDescent="0.3">
      <c r="A106" s="38" t="s">
        <v>187</v>
      </c>
      <c r="B106" s="39" t="str">
        <f>[1]Translations!$B$1573</f>
        <v>Eritrea</v>
      </c>
      <c r="C106" t="str">
        <f t="shared" si="1"/>
        <v>ER - Eritrea</v>
      </c>
    </row>
    <row r="107" spans="1:3" x14ac:dyDescent="0.3">
      <c r="A107" s="38" t="s">
        <v>188</v>
      </c>
      <c r="B107" s="39" t="str">
        <f>[1]Translations!$B$1929</f>
        <v>Spain</v>
      </c>
      <c r="C107" t="str">
        <f t="shared" si="1"/>
        <v>ES - Spain</v>
      </c>
    </row>
    <row r="108" spans="1:3" x14ac:dyDescent="0.3">
      <c r="A108" s="38" t="s">
        <v>189</v>
      </c>
      <c r="B108" s="39" t="str">
        <f>[1]Translations!$B$1576</f>
        <v>Ethiopia</v>
      </c>
      <c r="C108" t="str">
        <f t="shared" si="1"/>
        <v>ET - Ethiopia</v>
      </c>
    </row>
    <row r="109" spans="1:3" x14ac:dyDescent="0.3">
      <c r="A109" s="38" t="s">
        <v>190</v>
      </c>
      <c r="B109" s="39" t="str">
        <f>[1]Translations!$B$1578</f>
        <v>European Community</v>
      </c>
      <c r="C109" t="str">
        <f t="shared" si="1"/>
        <v>EU - European Community</v>
      </c>
    </row>
    <row r="110" spans="1:3" x14ac:dyDescent="0.3">
      <c r="A110" s="38" t="s">
        <v>191</v>
      </c>
      <c r="B110" s="39" t="str">
        <f>[1]Translations!$B$1930</f>
        <v>Finland</v>
      </c>
      <c r="C110" t="str">
        <f t="shared" si="1"/>
        <v>FI - Finland</v>
      </c>
    </row>
    <row r="111" spans="1:3" x14ac:dyDescent="0.3">
      <c r="A111" s="38" t="s">
        <v>192</v>
      </c>
      <c r="B111" s="39" t="str">
        <f>[1]Translations!$B$1581</f>
        <v>Fiji</v>
      </c>
      <c r="C111" t="str">
        <f t="shared" si="1"/>
        <v>FJ - Fiji</v>
      </c>
    </row>
    <row r="112" spans="1:3" x14ac:dyDescent="0.3">
      <c r="A112" s="38" t="s">
        <v>193</v>
      </c>
      <c r="B112" s="39" t="str">
        <f>[1]Translations!$B$1583</f>
        <v>Falkland Islands</v>
      </c>
      <c r="C112" t="str">
        <f t="shared" si="1"/>
        <v>FK - Falkland Islands</v>
      </c>
    </row>
    <row r="113" spans="1:3" x14ac:dyDescent="0.3">
      <c r="A113" s="38" t="s">
        <v>194</v>
      </c>
      <c r="B113" s="39" t="str">
        <f>[1]Translations!$B$1585</f>
        <v>Micronesia, Federated States of</v>
      </c>
      <c r="C113" t="str">
        <f t="shared" si="1"/>
        <v>FM - Micronesia, Federated States of</v>
      </c>
    </row>
    <row r="114" spans="1:3" x14ac:dyDescent="0.3">
      <c r="A114" s="38" t="s">
        <v>195</v>
      </c>
      <c r="B114" s="39" t="str">
        <f>[1]Translations!$B$1587</f>
        <v>Faroe Islands</v>
      </c>
      <c r="C114" t="str">
        <f t="shared" si="1"/>
        <v>FO - Faroe Islands</v>
      </c>
    </row>
    <row r="115" spans="1:3" x14ac:dyDescent="0.3">
      <c r="A115" s="38" t="s">
        <v>196</v>
      </c>
      <c r="B115" s="39" t="str">
        <f>[1]Translations!$B$1931</f>
        <v>France</v>
      </c>
      <c r="C115" t="str">
        <f t="shared" si="1"/>
        <v>FR - France</v>
      </c>
    </row>
    <row r="116" spans="1:3" x14ac:dyDescent="0.3">
      <c r="A116" s="38" t="s">
        <v>197</v>
      </c>
      <c r="B116" s="39" t="str">
        <f>[1]Translations!$B$1590</f>
        <v>Gabon</v>
      </c>
      <c r="C116" t="str">
        <f t="shared" si="1"/>
        <v>GA - Gabon</v>
      </c>
    </row>
    <row r="117" spans="1:3" x14ac:dyDescent="0.3">
      <c r="A117" s="38" t="s">
        <v>198</v>
      </c>
      <c r="B117" s="39" t="str">
        <f>[1]Translations!$B$1932</f>
        <v>United Kingdom</v>
      </c>
      <c r="C117" t="str">
        <f t="shared" si="1"/>
        <v>GB - United Kingdom</v>
      </c>
    </row>
    <row r="118" spans="1:3" x14ac:dyDescent="0.3">
      <c r="A118" s="38" t="s">
        <v>199</v>
      </c>
      <c r="B118" s="39" t="str">
        <f>[1]Translations!$B$1593</f>
        <v>Grenada</v>
      </c>
      <c r="C118" t="str">
        <f t="shared" si="1"/>
        <v>GD - Grenada</v>
      </c>
    </row>
    <row r="119" spans="1:3" x14ac:dyDescent="0.3">
      <c r="A119" s="38" t="s">
        <v>200</v>
      </c>
      <c r="B119" s="39" t="str">
        <f>[1]Translations!$B$1595</f>
        <v>Georgia</v>
      </c>
      <c r="C119" t="str">
        <f t="shared" si="1"/>
        <v>GE - Georgia</v>
      </c>
    </row>
    <row r="120" spans="1:3" x14ac:dyDescent="0.3">
      <c r="A120" s="38" t="s">
        <v>201</v>
      </c>
      <c r="B120" s="39" t="str">
        <f>[1]Translations!$B$1597</f>
        <v>French Guyana</v>
      </c>
      <c r="C120" t="str">
        <f t="shared" si="1"/>
        <v>GF - French Guyana</v>
      </c>
    </row>
    <row r="121" spans="1:3" x14ac:dyDescent="0.3">
      <c r="A121" s="38" t="s">
        <v>202</v>
      </c>
      <c r="B121" s="39" t="str">
        <f>[1]Translations!$B$1599</f>
        <v>Guernsey</v>
      </c>
      <c r="C121" t="str">
        <f t="shared" si="1"/>
        <v>GG - Guernsey</v>
      </c>
    </row>
    <row r="122" spans="1:3" x14ac:dyDescent="0.3">
      <c r="A122" s="38" t="s">
        <v>203</v>
      </c>
      <c r="B122" s="39" t="str">
        <f>[1]Translations!$B$1601</f>
        <v>Ghana</v>
      </c>
      <c r="C122" t="str">
        <f t="shared" si="1"/>
        <v>GH - Ghana</v>
      </c>
    </row>
    <row r="123" spans="1:3" x14ac:dyDescent="0.3">
      <c r="A123" s="38" t="s">
        <v>204</v>
      </c>
      <c r="B123" s="39" t="str">
        <f>[1]Translations!$B$1603</f>
        <v>Gibraltar</v>
      </c>
      <c r="C123" t="str">
        <f t="shared" si="1"/>
        <v>GI - Gibraltar</v>
      </c>
    </row>
    <row r="124" spans="1:3" x14ac:dyDescent="0.3">
      <c r="A124" s="38" t="s">
        <v>205</v>
      </c>
      <c r="B124" s="39" t="str">
        <f>[1]Translations!$B$1605</f>
        <v>Greenland</v>
      </c>
      <c r="C124" t="str">
        <f t="shared" si="1"/>
        <v>GL - Greenland</v>
      </c>
    </row>
    <row r="125" spans="1:3" x14ac:dyDescent="0.3">
      <c r="A125" s="38" t="s">
        <v>206</v>
      </c>
      <c r="B125" s="39" t="str">
        <f>[1]Translations!$B$1607</f>
        <v>Gambia</v>
      </c>
      <c r="C125" t="str">
        <f t="shared" si="1"/>
        <v>GM - Gambia</v>
      </c>
    </row>
    <row r="126" spans="1:3" x14ac:dyDescent="0.3">
      <c r="A126" s="38" t="s">
        <v>207</v>
      </c>
      <c r="B126" s="39" t="str">
        <f>[1]Translations!$B$1609</f>
        <v>Guinea</v>
      </c>
      <c r="C126" t="str">
        <f t="shared" si="1"/>
        <v>GN - Guinea</v>
      </c>
    </row>
    <row r="127" spans="1:3" x14ac:dyDescent="0.3">
      <c r="A127" s="38" t="s">
        <v>208</v>
      </c>
      <c r="B127" s="39" t="str">
        <f>[1]Translations!$B$1611</f>
        <v>Guadeloupe</v>
      </c>
      <c r="C127" t="str">
        <f t="shared" si="1"/>
        <v>GP - Guadeloupe</v>
      </c>
    </row>
    <row r="128" spans="1:3" x14ac:dyDescent="0.3">
      <c r="A128" s="38" t="s">
        <v>209</v>
      </c>
      <c r="B128" s="39" t="str">
        <f>[1]Translations!$B$1613</f>
        <v>Equatorial Guinea</v>
      </c>
      <c r="C128" t="str">
        <f t="shared" si="1"/>
        <v>GQ - Equatorial Guinea</v>
      </c>
    </row>
    <row r="129" spans="1:3" x14ac:dyDescent="0.3">
      <c r="A129" s="38" t="s">
        <v>210</v>
      </c>
      <c r="B129" s="39" t="str">
        <f>[1]Translations!$B$1933</f>
        <v>Greece</v>
      </c>
      <c r="C129" t="str">
        <f t="shared" si="1"/>
        <v>GR - Greece</v>
      </c>
    </row>
    <row r="130" spans="1:3" x14ac:dyDescent="0.3">
      <c r="A130" s="38" t="s">
        <v>211</v>
      </c>
      <c r="B130" s="39" t="str">
        <f>[1]Translations!$B$1616</f>
        <v>South Georgia and South Sandwich</v>
      </c>
      <c r="C130" t="str">
        <f t="shared" si="1"/>
        <v>GS - South Georgia and South Sandwich</v>
      </c>
    </row>
    <row r="131" spans="1:3" x14ac:dyDescent="0.3">
      <c r="A131" s="38" t="s">
        <v>212</v>
      </c>
      <c r="B131" s="39" t="str">
        <f>[1]Translations!$B$1618</f>
        <v>Guatemala</v>
      </c>
      <c r="C131" t="str">
        <f t="shared" si="1"/>
        <v>GT - Guatemala</v>
      </c>
    </row>
    <row r="132" spans="1:3" x14ac:dyDescent="0.3">
      <c r="A132" s="38" t="s">
        <v>213</v>
      </c>
      <c r="B132" s="39" t="str">
        <f>[1]Translations!$B$1620</f>
        <v>Guam</v>
      </c>
      <c r="C132" t="str">
        <f t="shared" si="1"/>
        <v>GU - Guam</v>
      </c>
    </row>
    <row r="133" spans="1:3" x14ac:dyDescent="0.3">
      <c r="A133" s="38" t="s">
        <v>214</v>
      </c>
      <c r="B133" s="39" t="str">
        <f>[1]Translations!$B$1622</f>
        <v>Guinea-Bissau</v>
      </c>
      <c r="C133" t="str">
        <f t="shared" si="1"/>
        <v>GW - Guinea-Bissau</v>
      </c>
    </row>
    <row r="134" spans="1:3" x14ac:dyDescent="0.3">
      <c r="A134" s="38" t="s">
        <v>215</v>
      </c>
      <c r="B134" s="39" t="str">
        <f>[1]Translations!$B$1624</f>
        <v>Guyana</v>
      </c>
      <c r="C134" t="str">
        <f t="shared" si="1"/>
        <v>GY - Guyana</v>
      </c>
    </row>
    <row r="135" spans="1:3" x14ac:dyDescent="0.3">
      <c r="A135" s="38" t="s">
        <v>216</v>
      </c>
      <c r="B135" s="39" t="str">
        <f>[1]Translations!$B$1626</f>
        <v>Hong Kong</v>
      </c>
      <c r="C135" t="str">
        <f t="shared" si="1"/>
        <v>HK - Hong Kong</v>
      </c>
    </row>
    <row r="136" spans="1:3" x14ac:dyDescent="0.3">
      <c r="A136" s="38" t="s">
        <v>217</v>
      </c>
      <c r="B136" s="39" t="str">
        <f>[1]Translations!$B$1628</f>
        <v>Heard Island and McDonald Islands</v>
      </c>
      <c r="C136" t="str">
        <f t="shared" si="1"/>
        <v>HM - Heard Island and McDonald Islands</v>
      </c>
    </row>
    <row r="137" spans="1:3" x14ac:dyDescent="0.3">
      <c r="A137" s="38" t="s">
        <v>218</v>
      </c>
      <c r="B137" s="39" t="str">
        <f>[1]Translations!$B$1630</f>
        <v>Honduras</v>
      </c>
      <c r="C137" t="str">
        <f t="shared" si="1"/>
        <v>HN - Honduras</v>
      </c>
    </row>
    <row r="138" spans="1:3" x14ac:dyDescent="0.3">
      <c r="A138" s="38" t="s">
        <v>219</v>
      </c>
      <c r="B138" s="39" t="str">
        <f>[1]Translations!$B$1934</f>
        <v>Croatia</v>
      </c>
      <c r="C138" t="str">
        <f t="shared" si="1"/>
        <v>HR - Croatia</v>
      </c>
    </row>
    <row r="139" spans="1:3" x14ac:dyDescent="0.3">
      <c r="A139" s="38" t="s">
        <v>220</v>
      </c>
      <c r="B139" s="39" t="str">
        <f>[1]Translations!$B$1633</f>
        <v>Haiti</v>
      </c>
      <c r="C139" t="str">
        <f t="shared" si="1"/>
        <v>HT - Haiti</v>
      </c>
    </row>
    <row r="140" spans="1:3" x14ac:dyDescent="0.3">
      <c r="A140" s="38" t="s">
        <v>221</v>
      </c>
      <c r="B140" s="39" t="str">
        <f>[1]Translations!$B$1935</f>
        <v>Hungary</v>
      </c>
      <c r="C140" t="str">
        <f t="shared" si="1"/>
        <v>HU - Hungary</v>
      </c>
    </row>
    <row r="141" spans="1:3" x14ac:dyDescent="0.3">
      <c r="A141" s="38" t="s">
        <v>222</v>
      </c>
      <c r="B141" s="39" t="str">
        <f>[1]Translations!$B$1636</f>
        <v>Indonesia</v>
      </c>
      <c r="C141" t="str">
        <f t="shared" si="1"/>
        <v>ID - Indonesia</v>
      </c>
    </row>
    <row r="142" spans="1:3" x14ac:dyDescent="0.3">
      <c r="A142" s="38" t="s">
        <v>223</v>
      </c>
      <c r="B142" s="39" t="str">
        <f>[1]Translations!$B$1936</f>
        <v>Ireland</v>
      </c>
      <c r="C142" t="str">
        <f t="shared" si="1"/>
        <v>IE - Ireland</v>
      </c>
    </row>
    <row r="143" spans="1:3" x14ac:dyDescent="0.3">
      <c r="A143" s="38" t="s">
        <v>224</v>
      </c>
      <c r="B143" s="39" t="str">
        <f>[1]Translations!$B$1639</f>
        <v>Israel</v>
      </c>
      <c r="C143" t="str">
        <f t="shared" si="1"/>
        <v>IL - Israel</v>
      </c>
    </row>
    <row r="144" spans="1:3" x14ac:dyDescent="0.3">
      <c r="A144" s="38" t="s">
        <v>225</v>
      </c>
      <c r="B144" s="39" t="str">
        <f>[1]Translations!$B$1641</f>
        <v>Isle of Man</v>
      </c>
      <c r="C144" t="str">
        <f t="shared" si="1"/>
        <v>IM - Isle of Man</v>
      </c>
    </row>
    <row r="145" spans="1:3" x14ac:dyDescent="0.3">
      <c r="A145" s="38" t="s">
        <v>226</v>
      </c>
      <c r="B145" s="39" t="str">
        <f>[1]Translations!$B$1643</f>
        <v>India</v>
      </c>
      <c r="C145" t="str">
        <f t="shared" si="1"/>
        <v>IN - India</v>
      </c>
    </row>
    <row r="146" spans="1:3" x14ac:dyDescent="0.3">
      <c r="A146" s="38" t="s">
        <v>227</v>
      </c>
      <c r="B146" s="39" t="str">
        <f>[1]Translations!$B$1645</f>
        <v>British Indian Ocean Territory</v>
      </c>
      <c r="C146" t="str">
        <f t="shared" si="1"/>
        <v>IO - British Indian Ocean Territory</v>
      </c>
    </row>
    <row r="147" spans="1:3" x14ac:dyDescent="0.3">
      <c r="A147" s="38" t="s">
        <v>228</v>
      </c>
      <c r="B147" s="39" t="str">
        <f>[1]Translations!$B$1644</f>
        <v>New Zealand Dollar</v>
      </c>
      <c r="C147" t="str">
        <f t="shared" si="1"/>
        <v>IQ - New Zealand Dollar</v>
      </c>
    </row>
    <row r="148" spans="1:3" x14ac:dyDescent="0.3">
      <c r="A148" s="38" t="s">
        <v>229</v>
      </c>
      <c r="B148" s="39" t="str">
        <f>[1]Translations!$B$1649</f>
        <v>Iran, Islamic Republic of</v>
      </c>
      <c r="C148" t="str">
        <f t="shared" si="1"/>
        <v>IR - Iran, Islamic Republic of</v>
      </c>
    </row>
    <row r="149" spans="1:3" x14ac:dyDescent="0.3">
      <c r="A149" s="38" t="s">
        <v>230</v>
      </c>
      <c r="B149" s="39" t="str">
        <f>[1]Translations!$B$1937</f>
        <v>Iceland</v>
      </c>
      <c r="C149" t="str">
        <f t="shared" si="1"/>
        <v>IS - Iceland</v>
      </c>
    </row>
    <row r="150" spans="1:3" x14ac:dyDescent="0.3">
      <c r="A150" s="38" t="s">
        <v>231</v>
      </c>
      <c r="B150" s="39" t="str">
        <f>[1]Translations!$B$1938</f>
        <v>Italy</v>
      </c>
      <c r="C150" t="str">
        <f t="shared" si="1"/>
        <v>IT - Italy</v>
      </c>
    </row>
    <row r="151" spans="1:3" x14ac:dyDescent="0.3">
      <c r="A151" s="38" t="s">
        <v>232</v>
      </c>
      <c r="B151" s="39" t="str">
        <f>[1]Translations!$B$1653</f>
        <v>Jersey</v>
      </c>
      <c r="C151" t="str">
        <f t="shared" si="1"/>
        <v>JE - Jersey</v>
      </c>
    </row>
    <row r="152" spans="1:3" x14ac:dyDescent="0.3">
      <c r="A152" s="38" t="s">
        <v>233</v>
      </c>
      <c r="B152" s="39" t="str">
        <f>[1]Translations!$B$1655</f>
        <v>Jamaica</v>
      </c>
      <c r="C152" t="str">
        <f t="shared" si="1"/>
        <v>JM - Jamaica</v>
      </c>
    </row>
    <row r="153" spans="1:3" x14ac:dyDescent="0.3">
      <c r="A153" s="38" t="s">
        <v>234</v>
      </c>
      <c r="B153" s="39" t="str">
        <f>[1]Translations!$B$1657</f>
        <v>Jordan</v>
      </c>
      <c r="C153" t="str">
        <f t="shared" si="1"/>
        <v>JO - Jordan</v>
      </c>
    </row>
    <row r="154" spans="1:3" x14ac:dyDescent="0.3">
      <c r="A154" s="38" t="s">
        <v>235</v>
      </c>
      <c r="B154" s="39" t="str">
        <f>[1]Translations!$B$1659</f>
        <v>Japan</v>
      </c>
      <c r="C154" t="str">
        <f t="shared" si="1"/>
        <v>JP - Japan</v>
      </c>
    </row>
    <row r="155" spans="1:3" x14ac:dyDescent="0.3">
      <c r="A155" s="38" t="s">
        <v>236</v>
      </c>
      <c r="B155" s="39" t="str">
        <f>[1]Translations!$B$1661</f>
        <v>Kenya</v>
      </c>
      <c r="C155" t="str">
        <f t="shared" si="1"/>
        <v>KE - Kenya</v>
      </c>
    </row>
    <row r="156" spans="1:3" x14ac:dyDescent="0.3">
      <c r="A156" s="38" t="s">
        <v>237</v>
      </c>
      <c r="B156" s="39" t="str">
        <f>[1]Translations!$B$1663</f>
        <v>Kyrgyz, Republic</v>
      </c>
      <c r="C156" t="str">
        <f t="shared" si="1"/>
        <v>KG - Kyrgyz, Republic</v>
      </c>
    </row>
    <row r="157" spans="1:3" x14ac:dyDescent="0.3">
      <c r="A157" s="38" t="s">
        <v>238</v>
      </c>
      <c r="B157" s="39" t="str">
        <f>[1]Translations!$B$1665</f>
        <v>Cambodia</v>
      </c>
      <c r="C157" t="str">
        <f t="shared" si="1"/>
        <v>KH - Cambodia</v>
      </c>
    </row>
    <row r="158" spans="1:3" x14ac:dyDescent="0.3">
      <c r="A158" s="38" t="s">
        <v>239</v>
      </c>
      <c r="B158" s="39" t="str">
        <f>[1]Translations!$B$1667</f>
        <v>Kiribati</v>
      </c>
      <c r="C158" t="str">
        <f t="shared" si="1"/>
        <v>KI - Kiribati</v>
      </c>
    </row>
    <row r="159" spans="1:3" x14ac:dyDescent="0.3">
      <c r="A159" s="38" t="s">
        <v>240</v>
      </c>
      <c r="B159" s="39" t="str">
        <f>[1]Translations!$B$1669</f>
        <v>Comoros</v>
      </c>
      <c r="C159" t="str">
        <f t="shared" si="1"/>
        <v>KM - Comoros</v>
      </c>
    </row>
    <row r="160" spans="1:3" x14ac:dyDescent="0.3">
      <c r="A160" s="38" t="s">
        <v>241</v>
      </c>
      <c r="B160" s="39" t="str">
        <f>[1]Translations!$B$1671</f>
        <v>St Kitts and Nevis</v>
      </c>
      <c r="C160" t="str">
        <f t="shared" si="1"/>
        <v>KN - St Kitts and Nevis</v>
      </c>
    </row>
    <row r="161" spans="1:3" x14ac:dyDescent="0.3">
      <c r="A161" s="38" t="s">
        <v>242</v>
      </c>
      <c r="B161" s="39" t="str">
        <f>[1]Translations!$B$1673</f>
        <v>Korea, Democratic People’s Republ</v>
      </c>
      <c r="C161" t="str">
        <f t="shared" si="1"/>
        <v>KP - Korea, Democratic People’s Republ</v>
      </c>
    </row>
    <row r="162" spans="1:3" x14ac:dyDescent="0.3">
      <c r="A162" s="38" t="s">
        <v>243</v>
      </c>
      <c r="B162" s="39" t="str">
        <f>[1]Translations!$B$1675</f>
        <v>Korea, Republic of</v>
      </c>
      <c r="C162" t="str">
        <f t="shared" si="1"/>
        <v>KR - Korea, Republic of</v>
      </c>
    </row>
    <row r="163" spans="1:3" x14ac:dyDescent="0.3">
      <c r="A163" s="38" t="s">
        <v>244</v>
      </c>
      <c r="B163" s="39" t="str">
        <f>[1]Translations!$B$1677</f>
        <v>Kuwait</v>
      </c>
      <c r="C163" t="str">
        <f t="shared" si="1"/>
        <v>KW - Kuwait</v>
      </c>
    </row>
    <row r="164" spans="1:3" x14ac:dyDescent="0.3">
      <c r="A164" s="38" t="s">
        <v>245</v>
      </c>
      <c r="B164" s="39" t="str">
        <f>[1]Translations!$B$1679</f>
        <v>Cayman Islands</v>
      </c>
      <c r="C164" t="str">
        <f t="shared" si="1"/>
        <v>KY - Cayman Islands</v>
      </c>
    </row>
    <row r="165" spans="1:3" x14ac:dyDescent="0.3">
      <c r="A165" s="38" t="s">
        <v>246</v>
      </c>
      <c r="B165" s="39" t="str">
        <f>[1]Translations!$B$1681</f>
        <v>Kazakhstan</v>
      </c>
      <c r="C165" t="str">
        <f t="shared" si="1"/>
        <v>KZ - Kazakhstan</v>
      </c>
    </row>
    <row r="166" spans="1:3" x14ac:dyDescent="0.3">
      <c r="A166" s="38" t="s">
        <v>247</v>
      </c>
      <c r="B166" s="39" t="str">
        <f>[1]Translations!$B$1683</f>
        <v>Lao People’s Democratic Republic</v>
      </c>
      <c r="C166" t="str">
        <f t="shared" si="1"/>
        <v>LA - Lao People’s Democratic Republic</v>
      </c>
    </row>
    <row r="167" spans="1:3" x14ac:dyDescent="0.3">
      <c r="A167" s="38" t="s">
        <v>248</v>
      </c>
      <c r="B167" s="39" t="str">
        <f>[1]Translations!$B$1685</f>
        <v>Lebanon</v>
      </c>
      <c r="C167" t="str">
        <f t="shared" si="1"/>
        <v>LB - Lebanon</v>
      </c>
    </row>
    <row r="168" spans="1:3" x14ac:dyDescent="0.3">
      <c r="A168" s="38" t="s">
        <v>249</v>
      </c>
      <c r="B168" s="39" t="str">
        <f>[1]Translations!$B$1686</f>
        <v>St Lucia</v>
      </c>
      <c r="C168" t="str">
        <f t="shared" ref="C168:C231" si="2">A168&amp;" "&amp;"-"&amp;" "&amp;B168</f>
        <v>LC - St Lucia</v>
      </c>
    </row>
    <row r="169" spans="1:3" x14ac:dyDescent="0.3">
      <c r="A169" s="38" t="s">
        <v>250</v>
      </c>
      <c r="B169" s="39" t="str">
        <f>[1]Translations!$B$1939</f>
        <v>Liechtenstein</v>
      </c>
      <c r="C169" t="str">
        <f t="shared" si="2"/>
        <v>LI - Liechtenstein</v>
      </c>
    </row>
    <row r="170" spans="1:3" x14ac:dyDescent="0.3">
      <c r="A170" s="38" t="s">
        <v>251</v>
      </c>
      <c r="B170" s="39" t="str">
        <f>[1]Translations!$B$1689</f>
        <v>Sri Lanka</v>
      </c>
      <c r="C170" t="str">
        <f t="shared" si="2"/>
        <v>LK - Sri Lanka</v>
      </c>
    </row>
    <row r="171" spans="1:3" x14ac:dyDescent="0.3">
      <c r="A171" s="38" t="s">
        <v>252</v>
      </c>
      <c r="B171" s="39" t="str">
        <f>[1]Translations!$B$1691</f>
        <v>Liberia</v>
      </c>
      <c r="C171" t="str">
        <f t="shared" si="2"/>
        <v>LR - Liberia</v>
      </c>
    </row>
    <row r="172" spans="1:3" x14ac:dyDescent="0.3">
      <c r="A172" s="38" t="s">
        <v>253</v>
      </c>
      <c r="B172" s="39" t="str">
        <f>[1]Translations!$B$1693</f>
        <v>Lesotho</v>
      </c>
      <c r="C172" t="str">
        <f t="shared" si="2"/>
        <v>LS - Lesotho</v>
      </c>
    </row>
    <row r="173" spans="1:3" x14ac:dyDescent="0.3">
      <c r="A173" s="38" t="s">
        <v>254</v>
      </c>
      <c r="B173" s="39" t="str">
        <f>[1]Translations!$B$1940</f>
        <v>Lithuania</v>
      </c>
      <c r="C173" t="str">
        <f t="shared" si="2"/>
        <v>LT - Lithuania</v>
      </c>
    </row>
    <row r="174" spans="1:3" x14ac:dyDescent="0.3">
      <c r="A174" s="38" t="s">
        <v>255</v>
      </c>
      <c r="B174" s="39" t="str">
        <f>[1]Translations!$B$1941</f>
        <v>Luxembourg</v>
      </c>
      <c r="C174" t="str">
        <f t="shared" si="2"/>
        <v>LU - Luxembourg</v>
      </c>
    </row>
    <row r="175" spans="1:3" x14ac:dyDescent="0.3">
      <c r="A175" s="38" t="s">
        <v>256</v>
      </c>
      <c r="B175" s="39" t="str">
        <f>[1]Translations!$B$1942</f>
        <v>Latvia</v>
      </c>
      <c r="C175" t="str">
        <f t="shared" si="2"/>
        <v>LV - Latvia</v>
      </c>
    </row>
    <row r="176" spans="1:3" x14ac:dyDescent="0.3">
      <c r="A176" s="38" t="s">
        <v>257</v>
      </c>
      <c r="B176" s="39" t="str">
        <f>[1]Translations!$B$1698</f>
        <v>Libya</v>
      </c>
      <c r="C176" t="str">
        <f t="shared" si="2"/>
        <v>LY - Libya</v>
      </c>
    </row>
    <row r="177" spans="1:3" x14ac:dyDescent="0.3">
      <c r="A177" s="38" t="s">
        <v>258</v>
      </c>
      <c r="B177" s="39" t="str">
        <f>[1]Translations!$B$1700</f>
        <v>Morocco</v>
      </c>
      <c r="C177" t="str">
        <f t="shared" si="2"/>
        <v>MA - Morocco</v>
      </c>
    </row>
    <row r="178" spans="1:3" x14ac:dyDescent="0.3">
      <c r="A178" s="38" t="s">
        <v>259</v>
      </c>
      <c r="B178" s="39" t="str">
        <f>[1]Translations!$B$1702</f>
        <v>Monaco</v>
      </c>
      <c r="C178" t="str">
        <f t="shared" si="2"/>
        <v>MC - Monaco</v>
      </c>
    </row>
    <row r="179" spans="1:3" x14ac:dyDescent="0.3">
      <c r="A179" s="38" t="s">
        <v>260</v>
      </c>
      <c r="B179" s="39" t="str">
        <f>[1]Translations!$B$1704</f>
        <v>Moldova, Republic of</v>
      </c>
      <c r="C179" t="str">
        <f t="shared" si="2"/>
        <v>MD - Moldova, Republic of</v>
      </c>
    </row>
    <row r="180" spans="1:3" x14ac:dyDescent="0.3">
      <c r="A180" s="38" t="s">
        <v>261</v>
      </c>
      <c r="B180" s="39" t="str">
        <f>[1]Translations!$B$1706</f>
        <v>Montenegro</v>
      </c>
      <c r="C180" t="str">
        <f t="shared" si="2"/>
        <v>ME - Montenegro</v>
      </c>
    </row>
    <row r="181" spans="1:3" x14ac:dyDescent="0.3">
      <c r="A181" s="38" t="s">
        <v>262</v>
      </c>
      <c r="B181" s="39" t="str">
        <f>[1]Translations!$B$1708</f>
        <v>Saint Martin (French part)</v>
      </c>
      <c r="C181" t="str">
        <f t="shared" si="2"/>
        <v>MF - Saint Martin (French part)</v>
      </c>
    </row>
    <row r="182" spans="1:3" x14ac:dyDescent="0.3">
      <c r="A182" s="38" t="s">
        <v>263</v>
      </c>
      <c r="B182" s="39" t="str">
        <f>[1]Translations!$B$1710</f>
        <v>Madagascar</v>
      </c>
      <c r="C182" t="str">
        <f t="shared" si="2"/>
        <v>MG - Madagascar</v>
      </c>
    </row>
    <row r="183" spans="1:3" x14ac:dyDescent="0.3">
      <c r="A183" s="38" t="s">
        <v>264</v>
      </c>
      <c r="B183" s="39" t="str">
        <f>[1]Translations!$B$1712</f>
        <v>Marshall Islands</v>
      </c>
      <c r="C183" t="str">
        <f t="shared" si="2"/>
        <v>MH - Marshall Islands</v>
      </c>
    </row>
    <row r="184" spans="1:3" x14ac:dyDescent="0.3">
      <c r="A184" s="38" t="s">
        <v>265</v>
      </c>
      <c r="B184" s="39" t="str">
        <f>[1]Translations!$B$1714</f>
        <v>North Macedonia</v>
      </c>
      <c r="C184" t="str">
        <f t="shared" si="2"/>
        <v>MK - North Macedonia</v>
      </c>
    </row>
    <row r="185" spans="1:3" x14ac:dyDescent="0.3">
      <c r="A185" s="38" t="s">
        <v>266</v>
      </c>
      <c r="B185" s="39" t="str">
        <f>[1]Translations!$B$1716</f>
        <v>Mali</v>
      </c>
      <c r="C185" t="str">
        <f t="shared" si="2"/>
        <v>ML - Mali</v>
      </c>
    </row>
    <row r="186" spans="1:3" x14ac:dyDescent="0.3">
      <c r="A186" s="38" t="s">
        <v>267</v>
      </c>
      <c r="B186" s="39" t="str">
        <f>[1]Translations!$B$1718</f>
        <v>Myanmar</v>
      </c>
      <c r="C186" t="str">
        <f t="shared" si="2"/>
        <v>MM - Myanmar</v>
      </c>
    </row>
    <row r="187" spans="1:3" x14ac:dyDescent="0.3">
      <c r="A187" s="38" t="s">
        <v>268</v>
      </c>
      <c r="B187" s="39" t="str">
        <f>[1]Translations!$B$1720</f>
        <v>Mongolia</v>
      </c>
      <c r="C187" t="str">
        <f t="shared" si="2"/>
        <v>MN - Mongolia</v>
      </c>
    </row>
    <row r="188" spans="1:3" x14ac:dyDescent="0.3">
      <c r="A188" s="38" t="s">
        <v>269</v>
      </c>
      <c r="B188" s="39" t="str">
        <f>[1]Translations!$B$1722</f>
        <v>Macao</v>
      </c>
      <c r="C188" t="str">
        <f t="shared" si="2"/>
        <v>MO - Macao</v>
      </c>
    </row>
    <row r="189" spans="1:3" x14ac:dyDescent="0.3">
      <c r="A189" s="38" t="s">
        <v>270</v>
      </c>
      <c r="B189" s="39" t="str">
        <f>[1]Translations!$B$1724</f>
        <v>Northern Mariana Islands</v>
      </c>
      <c r="C189" t="str">
        <f t="shared" si="2"/>
        <v>MP - Northern Mariana Islands</v>
      </c>
    </row>
    <row r="190" spans="1:3" x14ac:dyDescent="0.3">
      <c r="A190" s="38" t="s">
        <v>271</v>
      </c>
      <c r="B190" s="39" t="str">
        <f>[1]Translations!$B$1726</f>
        <v>Martinique</v>
      </c>
      <c r="C190" t="str">
        <f t="shared" si="2"/>
        <v>MQ - Martinique</v>
      </c>
    </row>
    <row r="191" spans="1:3" x14ac:dyDescent="0.3">
      <c r="A191" s="38" t="s">
        <v>272</v>
      </c>
      <c r="B191" s="39" t="str">
        <f>[1]Translations!$B$1728</f>
        <v>Mauritania</v>
      </c>
      <c r="C191" t="str">
        <f t="shared" si="2"/>
        <v>MR - Mauritania</v>
      </c>
    </row>
    <row r="192" spans="1:3" x14ac:dyDescent="0.3">
      <c r="A192" s="38" t="s">
        <v>273</v>
      </c>
      <c r="B192" s="39" t="str">
        <f>[1]Translations!$B$1730</f>
        <v>Montserrat</v>
      </c>
      <c r="C192" t="str">
        <f t="shared" si="2"/>
        <v>MS - Montserrat</v>
      </c>
    </row>
    <row r="193" spans="1:3" x14ac:dyDescent="0.3">
      <c r="A193" s="38" t="s">
        <v>274</v>
      </c>
      <c r="B193" s="39" t="str">
        <f>[1]Translations!$B$1943</f>
        <v>Malta</v>
      </c>
      <c r="C193" t="str">
        <f t="shared" si="2"/>
        <v>MT - Malta</v>
      </c>
    </row>
    <row r="194" spans="1:3" x14ac:dyDescent="0.3">
      <c r="A194" s="38" t="s">
        <v>275</v>
      </c>
      <c r="B194" s="39" t="str">
        <f>[1]Translations!$B$1733</f>
        <v>Mauritius</v>
      </c>
      <c r="C194" t="str">
        <f t="shared" si="2"/>
        <v>MU - Mauritius</v>
      </c>
    </row>
    <row r="195" spans="1:3" x14ac:dyDescent="0.3">
      <c r="A195" s="38" t="s">
        <v>276</v>
      </c>
      <c r="B195" s="39" t="str">
        <f>[1]Translations!$B$1735</f>
        <v>Maldives</v>
      </c>
      <c r="C195" t="str">
        <f t="shared" si="2"/>
        <v>MV - Maldives</v>
      </c>
    </row>
    <row r="196" spans="1:3" x14ac:dyDescent="0.3">
      <c r="A196" s="38" t="s">
        <v>277</v>
      </c>
      <c r="B196" s="39" t="str">
        <f>[1]Translations!$B$1737</f>
        <v>Malawi</v>
      </c>
      <c r="C196" t="str">
        <f t="shared" si="2"/>
        <v>MW - Malawi</v>
      </c>
    </row>
    <row r="197" spans="1:3" x14ac:dyDescent="0.3">
      <c r="A197" s="38" t="s">
        <v>278</v>
      </c>
      <c r="B197" s="39" t="str">
        <f>[1]Translations!$B$1739</f>
        <v>Mexico</v>
      </c>
      <c r="C197" t="str">
        <f t="shared" si="2"/>
        <v>MX - Mexico</v>
      </c>
    </row>
    <row r="198" spans="1:3" x14ac:dyDescent="0.3">
      <c r="A198" s="38" t="s">
        <v>279</v>
      </c>
      <c r="B198" s="39" t="str">
        <f>[1]Translations!$B$1741</f>
        <v>Malaysia</v>
      </c>
      <c r="C198" t="str">
        <f t="shared" si="2"/>
        <v>MY - Malaysia</v>
      </c>
    </row>
    <row r="199" spans="1:3" x14ac:dyDescent="0.3">
      <c r="A199" s="38" t="s">
        <v>280</v>
      </c>
      <c r="B199" s="39" t="str">
        <f>[1]Translations!$B$1743</f>
        <v>Mozambique</v>
      </c>
      <c r="C199" t="str">
        <f t="shared" si="2"/>
        <v>MZ - Mozambique</v>
      </c>
    </row>
    <row r="200" spans="1:3" x14ac:dyDescent="0.3">
      <c r="A200" s="38" t="s">
        <v>281</v>
      </c>
      <c r="B200" s="39" t="str">
        <f>[1]Translations!$B$1745</f>
        <v>Namibia</v>
      </c>
      <c r="C200" t="str">
        <f t="shared" si="2"/>
        <v>NA - Namibia</v>
      </c>
    </row>
    <row r="201" spans="1:3" x14ac:dyDescent="0.3">
      <c r="A201" s="38" t="s">
        <v>282</v>
      </c>
      <c r="B201" s="39" t="str">
        <f>[1]Translations!$B$1747</f>
        <v>New Caledonia</v>
      </c>
      <c r="C201" t="str">
        <f t="shared" si="2"/>
        <v>NC - New Caledonia</v>
      </c>
    </row>
    <row r="202" spans="1:3" x14ac:dyDescent="0.3">
      <c r="A202" s="38" t="s">
        <v>283</v>
      </c>
      <c r="B202" s="39" t="str">
        <f>[1]Translations!$B$1749</f>
        <v>Niger</v>
      </c>
      <c r="C202" t="str">
        <f t="shared" si="2"/>
        <v>NE - Niger</v>
      </c>
    </row>
    <row r="203" spans="1:3" x14ac:dyDescent="0.3">
      <c r="A203" s="38" t="s">
        <v>284</v>
      </c>
      <c r="B203" s="39" t="str">
        <f>[1]Translations!$B$1751</f>
        <v>Norfolk Island</v>
      </c>
      <c r="C203" t="str">
        <f t="shared" si="2"/>
        <v>NF - Norfolk Island</v>
      </c>
    </row>
    <row r="204" spans="1:3" x14ac:dyDescent="0.3">
      <c r="A204" s="38" t="s">
        <v>285</v>
      </c>
      <c r="B204" s="39" t="str">
        <f>[1]Translations!$B$1753</f>
        <v>Nigeria</v>
      </c>
      <c r="C204" t="str">
        <f t="shared" si="2"/>
        <v>NG - Nigeria</v>
      </c>
    </row>
    <row r="205" spans="1:3" x14ac:dyDescent="0.3">
      <c r="A205" s="38" t="s">
        <v>286</v>
      </c>
      <c r="B205" s="39" t="str">
        <f>[1]Translations!$B$1755</f>
        <v>Nicaragua</v>
      </c>
      <c r="C205" t="str">
        <f t="shared" si="2"/>
        <v>NI - Nicaragua</v>
      </c>
    </row>
    <row r="206" spans="1:3" x14ac:dyDescent="0.3">
      <c r="A206" s="38" t="s">
        <v>287</v>
      </c>
      <c r="B206" s="39" t="str">
        <f>[1]Translations!$B$1944</f>
        <v>Netherlands</v>
      </c>
      <c r="C206" t="str">
        <f t="shared" si="2"/>
        <v>NL - Netherlands</v>
      </c>
    </row>
    <row r="207" spans="1:3" x14ac:dyDescent="0.3">
      <c r="A207" s="38" t="s">
        <v>288</v>
      </c>
      <c r="B207" s="39" t="str">
        <f>[1]Translations!$B$1945</f>
        <v>Norway</v>
      </c>
      <c r="C207" t="str">
        <f t="shared" si="2"/>
        <v>NO - Norway</v>
      </c>
    </row>
    <row r="208" spans="1:3" x14ac:dyDescent="0.3">
      <c r="A208" s="38" t="s">
        <v>289</v>
      </c>
      <c r="B208" s="39" t="str">
        <f>[1]Translations!$B$1756</f>
        <v>Nepal</v>
      </c>
      <c r="C208" t="str">
        <f t="shared" si="2"/>
        <v>NP - Nepal</v>
      </c>
    </row>
    <row r="209" spans="1:3" x14ac:dyDescent="0.3">
      <c r="A209" s="38" t="s">
        <v>290</v>
      </c>
      <c r="B209" s="39" t="str">
        <f>[1]Translations!$B$1757</f>
        <v>Nauru</v>
      </c>
      <c r="C209" t="str">
        <f t="shared" si="2"/>
        <v>NR - Nauru</v>
      </c>
    </row>
    <row r="210" spans="1:3" x14ac:dyDescent="0.3">
      <c r="A210" s="38" t="s">
        <v>291</v>
      </c>
      <c r="B210" s="39" t="str">
        <f>[1]Translations!$B$1758</f>
        <v>Niue</v>
      </c>
      <c r="C210" t="str">
        <f t="shared" si="2"/>
        <v>NU - Niue</v>
      </c>
    </row>
    <row r="211" spans="1:3" x14ac:dyDescent="0.3">
      <c r="A211" s="38" t="s">
        <v>292</v>
      </c>
      <c r="B211" s="39" t="str">
        <f>[1]Translations!$B$1759</f>
        <v>New Zealand</v>
      </c>
      <c r="C211" t="str">
        <f t="shared" si="2"/>
        <v>NZ - New Zealand</v>
      </c>
    </row>
    <row r="212" spans="1:3" x14ac:dyDescent="0.3">
      <c r="A212" s="38" t="s">
        <v>293</v>
      </c>
      <c r="B212" s="39" t="str">
        <f>[1]Translations!$B$1760</f>
        <v>Oman</v>
      </c>
      <c r="C212" t="str">
        <f t="shared" si="2"/>
        <v>OM - Oman</v>
      </c>
    </row>
    <row r="213" spans="1:3" x14ac:dyDescent="0.3">
      <c r="A213" s="38" t="s">
        <v>294</v>
      </c>
      <c r="B213" s="39" t="str">
        <f>[1]Translations!$B$1761</f>
        <v>Panama</v>
      </c>
      <c r="C213" t="str">
        <f t="shared" si="2"/>
        <v>PA - Panama</v>
      </c>
    </row>
    <row r="214" spans="1:3" x14ac:dyDescent="0.3">
      <c r="A214" s="38" t="s">
        <v>295</v>
      </c>
      <c r="B214" s="39" t="str">
        <f>[1]Translations!$B$1762</f>
        <v>Peru</v>
      </c>
      <c r="C214" t="str">
        <f t="shared" si="2"/>
        <v>PE - Peru</v>
      </c>
    </row>
    <row r="215" spans="1:3" x14ac:dyDescent="0.3">
      <c r="A215" s="38" t="s">
        <v>296</v>
      </c>
      <c r="B215" s="39" t="str">
        <f>[1]Translations!$B$1763</f>
        <v>French Polynesia</v>
      </c>
      <c r="C215" t="str">
        <f t="shared" si="2"/>
        <v>PF - French Polynesia</v>
      </c>
    </row>
    <row r="216" spans="1:3" x14ac:dyDescent="0.3">
      <c r="A216" s="38" t="s">
        <v>297</v>
      </c>
      <c r="B216" s="39" t="str">
        <f>[1]Translations!$B$1764</f>
        <v>Papua New Guinea</v>
      </c>
      <c r="C216" t="str">
        <f t="shared" si="2"/>
        <v>PG - Papua New Guinea</v>
      </c>
    </row>
    <row r="217" spans="1:3" x14ac:dyDescent="0.3">
      <c r="A217" s="38" t="s">
        <v>298</v>
      </c>
      <c r="B217" s="39" t="str">
        <f>[1]Translations!$B$1765</f>
        <v>Philippines</v>
      </c>
      <c r="C217" t="str">
        <f t="shared" si="2"/>
        <v>PH - Philippines</v>
      </c>
    </row>
    <row r="218" spans="1:3" x14ac:dyDescent="0.3">
      <c r="A218" s="38" t="s">
        <v>299</v>
      </c>
      <c r="B218" s="39" t="str">
        <f>[1]Translations!$B$1766</f>
        <v>Pakistan</v>
      </c>
      <c r="C218" t="str">
        <f t="shared" si="2"/>
        <v>PK - Pakistan</v>
      </c>
    </row>
    <row r="219" spans="1:3" x14ac:dyDescent="0.3">
      <c r="A219" s="38" t="s">
        <v>300</v>
      </c>
      <c r="B219" s="39" t="str">
        <f>[1]Translations!$B$1946</f>
        <v>Poland</v>
      </c>
      <c r="C219" t="str">
        <f t="shared" si="2"/>
        <v>PL - Poland</v>
      </c>
    </row>
    <row r="220" spans="1:3" x14ac:dyDescent="0.3">
      <c r="A220" s="38" t="s">
        <v>301</v>
      </c>
      <c r="B220" s="39" t="str">
        <f>[1]Translations!$B$1767</f>
        <v>St Pierre and Miquelon</v>
      </c>
      <c r="C220" t="str">
        <f t="shared" si="2"/>
        <v>PM - St Pierre and Miquelon</v>
      </c>
    </row>
    <row r="221" spans="1:3" x14ac:dyDescent="0.3">
      <c r="A221" s="38" t="s">
        <v>302</v>
      </c>
      <c r="B221" s="39" t="str">
        <f>[1]Translations!$B$1768</f>
        <v>Pitcairn</v>
      </c>
      <c r="C221" t="str">
        <f t="shared" si="2"/>
        <v>PN - Pitcairn</v>
      </c>
    </row>
    <row r="222" spans="1:3" x14ac:dyDescent="0.3">
      <c r="A222" s="38" t="s">
        <v>303</v>
      </c>
      <c r="B222" s="39" t="str">
        <f>[1]Translations!$B$1769</f>
        <v>Puerto Rico</v>
      </c>
      <c r="C222" t="str">
        <f t="shared" si="2"/>
        <v>PR - Puerto Rico</v>
      </c>
    </row>
    <row r="223" spans="1:3" x14ac:dyDescent="0.3">
      <c r="A223" s="38" t="s">
        <v>304</v>
      </c>
      <c r="B223" s="39" t="str">
        <f>[1]Translations!$B$1770</f>
        <v>Occupied Palestinian Territory</v>
      </c>
      <c r="C223" t="str">
        <f t="shared" si="2"/>
        <v>PS - Occupied Palestinian Territory</v>
      </c>
    </row>
    <row r="224" spans="1:3" x14ac:dyDescent="0.3">
      <c r="A224" s="38" t="s">
        <v>305</v>
      </c>
      <c r="B224" s="39" t="str">
        <f>[1]Translations!$B$1947</f>
        <v>Portugal</v>
      </c>
      <c r="C224" t="str">
        <f t="shared" si="2"/>
        <v>PT - Portugal</v>
      </c>
    </row>
    <row r="225" spans="1:3" x14ac:dyDescent="0.3">
      <c r="A225" s="38" t="s">
        <v>306</v>
      </c>
      <c r="B225" s="39" t="str">
        <f>[1]Translations!$B$1771</f>
        <v>Palau</v>
      </c>
      <c r="C225" t="str">
        <f t="shared" si="2"/>
        <v>PW - Palau</v>
      </c>
    </row>
    <row r="226" spans="1:3" x14ac:dyDescent="0.3">
      <c r="A226" s="38" t="s">
        <v>307</v>
      </c>
      <c r="B226" s="39" t="str">
        <f>[1]Translations!$B$1772</f>
        <v>Paraguay</v>
      </c>
      <c r="C226" t="str">
        <f t="shared" si="2"/>
        <v>PY - Paraguay</v>
      </c>
    </row>
    <row r="227" spans="1:3" x14ac:dyDescent="0.3">
      <c r="A227" s="38" t="s">
        <v>308</v>
      </c>
      <c r="B227" s="39" t="str">
        <f>[1]Translations!$B$1773</f>
        <v>Qatar</v>
      </c>
      <c r="C227" t="str">
        <f t="shared" si="2"/>
        <v>QA - Qatar</v>
      </c>
    </row>
    <row r="228" spans="1:3" x14ac:dyDescent="0.3">
      <c r="A228" s="38" t="s">
        <v>309</v>
      </c>
      <c r="B228" s="39" t="str">
        <f>[1]Translations!$B$1774</f>
        <v>High seas</v>
      </c>
      <c r="C228" t="str">
        <f t="shared" si="2"/>
        <v>QP - High seas</v>
      </c>
    </row>
    <row r="229" spans="1:3" x14ac:dyDescent="0.3">
      <c r="A229" s="38" t="s">
        <v>310</v>
      </c>
      <c r="B229" s="39" t="str">
        <f>[1]Translations!$B$1775</f>
        <v>Réunion</v>
      </c>
      <c r="C229" t="str">
        <f t="shared" si="2"/>
        <v>RE - Réunion</v>
      </c>
    </row>
    <row r="230" spans="1:3" x14ac:dyDescent="0.3">
      <c r="A230" s="38" t="s">
        <v>311</v>
      </c>
      <c r="B230" s="39" t="str">
        <f>[1]Translations!$B$1948</f>
        <v>Romania</v>
      </c>
      <c r="C230" t="str">
        <f t="shared" si="2"/>
        <v>RO - Romania</v>
      </c>
    </row>
    <row r="231" spans="1:3" x14ac:dyDescent="0.3">
      <c r="A231" s="38" t="s">
        <v>312</v>
      </c>
      <c r="B231" s="39" t="str">
        <f>[1]Translations!$B$1776</f>
        <v>Serbia</v>
      </c>
      <c r="C231" t="str">
        <f t="shared" si="2"/>
        <v>RS - Serbia</v>
      </c>
    </row>
    <row r="232" spans="1:3" x14ac:dyDescent="0.3">
      <c r="A232" s="38" t="s">
        <v>313</v>
      </c>
      <c r="B232" s="39" t="str">
        <f>[1]Translations!$B$1777</f>
        <v>Russian Federation</v>
      </c>
      <c r="C232" t="str">
        <f t="shared" ref="C232:C295" si="3">A232&amp;" "&amp;"-"&amp;" "&amp;B232</f>
        <v>RU - Russian Federation</v>
      </c>
    </row>
    <row r="233" spans="1:3" x14ac:dyDescent="0.3">
      <c r="A233" s="38" t="s">
        <v>314</v>
      </c>
      <c r="B233" s="39" t="str">
        <f>[1]Translations!$B$1778</f>
        <v>Rwanda</v>
      </c>
      <c r="C233" t="str">
        <f t="shared" si="3"/>
        <v>RW - Rwanda</v>
      </c>
    </row>
    <row r="234" spans="1:3" x14ac:dyDescent="0.3">
      <c r="A234" s="38" t="s">
        <v>315</v>
      </c>
      <c r="B234" s="39" t="str">
        <f>[1]Translations!$B$1779</f>
        <v>Saudi Arabia</v>
      </c>
      <c r="C234" t="str">
        <f t="shared" si="3"/>
        <v>SA - Saudi Arabia</v>
      </c>
    </row>
    <row r="235" spans="1:3" x14ac:dyDescent="0.3">
      <c r="A235" s="38" t="s">
        <v>316</v>
      </c>
      <c r="B235" s="39" t="str">
        <f>[1]Translations!$B$1780</f>
        <v>Solomon Islands</v>
      </c>
      <c r="C235" t="str">
        <f t="shared" si="3"/>
        <v>SB - Solomon Islands</v>
      </c>
    </row>
    <row r="236" spans="1:3" x14ac:dyDescent="0.3">
      <c r="A236" s="38" t="s">
        <v>317</v>
      </c>
      <c r="B236" s="39" t="str">
        <f>[1]Translations!$B$1781</f>
        <v>Seychelles</v>
      </c>
      <c r="C236" t="str">
        <f t="shared" si="3"/>
        <v>SC - Seychelles</v>
      </c>
    </row>
    <row r="237" spans="1:3" x14ac:dyDescent="0.3">
      <c r="A237" s="38" t="s">
        <v>318</v>
      </c>
      <c r="B237" s="39" t="str">
        <f>[1]Translations!$B$1782</f>
        <v>Sudan</v>
      </c>
      <c r="C237" t="str">
        <f t="shared" si="3"/>
        <v>SD - Sudan</v>
      </c>
    </row>
    <row r="238" spans="1:3" x14ac:dyDescent="0.3">
      <c r="A238" s="38" t="s">
        <v>319</v>
      </c>
      <c r="B238" s="39" t="str">
        <f>[1]Translations!$B$1949</f>
        <v>Sweden</v>
      </c>
      <c r="C238" t="str">
        <f t="shared" si="3"/>
        <v>SE - Sweden</v>
      </c>
    </row>
    <row r="239" spans="1:3" x14ac:dyDescent="0.3">
      <c r="A239" s="38" t="s">
        <v>320</v>
      </c>
      <c r="B239" s="39" t="str">
        <f>[1]Translations!$B$1783</f>
        <v>Singapore</v>
      </c>
      <c r="C239" t="str">
        <f t="shared" si="3"/>
        <v>SG - Singapore</v>
      </c>
    </row>
    <row r="240" spans="1:3" x14ac:dyDescent="0.3">
      <c r="A240" s="38" t="s">
        <v>321</v>
      </c>
      <c r="B240" s="39" t="str">
        <f>[1]Translations!$B$1784</f>
        <v>Saint Helena, Ascension and Tristan</v>
      </c>
      <c r="C240" t="str">
        <f t="shared" si="3"/>
        <v>SH - Saint Helena, Ascension and Tristan</v>
      </c>
    </row>
    <row r="241" spans="1:3" x14ac:dyDescent="0.3">
      <c r="A241" s="38" t="s">
        <v>322</v>
      </c>
      <c r="B241" s="39" t="str">
        <f>[1]Translations!$B$1950</f>
        <v>Slovenia</v>
      </c>
      <c r="C241" t="str">
        <f t="shared" si="3"/>
        <v>SI - Slovenia</v>
      </c>
    </row>
    <row r="242" spans="1:3" x14ac:dyDescent="0.3">
      <c r="A242" s="38" t="s">
        <v>323</v>
      </c>
      <c r="B242" s="39" t="str">
        <f>[1]Translations!$B$1785</f>
        <v>Svalbard and Jan Mayen Islands</v>
      </c>
      <c r="C242" t="str">
        <f t="shared" si="3"/>
        <v>SJ - Svalbard and Jan Mayen Islands</v>
      </c>
    </row>
    <row r="243" spans="1:3" x14ac:dyDescent="0.3">
      <c r="A243" s="38" t="s">
        <v>324</v>
      </c>
      <c r="B243" s="39" t="str">
        <f>[1]Translations!$B$1951</f>
        <v>Slovakia</v>
      </c>
      <c r="C243" t="str">
        <f t="shared" si="3"/>
        <v>SK - Slovakia</v>
      </c>
    </row>
    <row r="244" spans="1:3" x14ac:dyDescent="0.3">
      <c r="A244" s="38" t="s">
        <v>325</v>
      </c>
      <c r="B244" s="39" t="str">
        <f>[1]Translations!$B$1786</f>
        <v>Sierra Leone</v>
      </c>
      <c r="C244" t="str">
        <f t="shared" si="3"/>
        <v>SL - Sierra Leone</v>
      </c>
    </row>
    <row r="245" spans="1:3" x14ac:dyDescent="0.3">
      <c r="A245" s="38" t="s">
        <v>326</v>
      </c>
      <c r="B245" s="39" t="str">
        <f>[1]Translations!$B$1787</f>
        <v>San Marino</v>
      </c>
      <c r="C245" t="str">
        <f t="shared" si="3"/>
        <v>SM - San Marino</v>
      </c>
    </row>
    <row r="246" spans="1:3" x14ac:dyDescent="0.3">
      <c r="A246" s="38" t="s">
        <v>327</v>
      </c>
      <c r="B246" s="39" t="str">
        <f>[1]Translations!$B$1788</f>
        <v>Senegal</v>
      </c>
      <c r="C246" t="str">
        <f t="shared" si="3"/>
        <v>SN - Senegal</v>
      </c>
    </row>
    <row r="247" spans="1:3" x14ac:dyDescent="0.3">
      <c r="A247" s="38" t="s">
        <v>328</v>
      </c>
      <c r="B247" s="39" t="str">
        <f>[1]Translations!$B$1789</f>
        <v>Somalia</v>
      </c>
      <c r="C247" t="str">
        <f t="shared" si="3"/>
        <v>SO - Somalia</v>
      </c>
    </row>
    <row r="248" spans="1:3" x14ac:dyDescent="0.3">
      <c r="A248" s="38" t="s">
        <v>329</v>
      </c>
      <c r="B248" s="39" t="str">
        <f>[1]Translations!$B$1790</f>
        <v>Suriname</v>
      </c>
      <c r="C248" t="str">
        <f t="shared" si="3"/>
        <v>SR - Suriname</v>
      </c>
    </row>
    <row r="249" spans="1:3" x14ac:dyDescent="0.3">
      <c r="A249" s="38" t="s">
        <v>330</v>
      </c>
      <c r="B249" s="39" t="str">
        <f>[1]Translations!$B$1791</f>
        <v>South Sudan</v>
      </c>
      <c r="C249" t="str">
        <f t="shared" si="3"/>
        <v>SS - South Sudan</v>
      </c>
    </row>
    <row r="250" spans="1:3" x14ac:dyDescent="0.3">
      <c r="A250" s="38" t="s">
        <v>331</v>
      </c>
      <c r="B250" s="39" t="str">
        <f>[1]Translations!$B$1792</f>
        <v>Sao Tome and Principe</v>
      </c>
      <c r="C250" t="str">
        <f t="shared" si="3"/>
        <v>ST - Sao Tome and Principe</v>
      </c>
    </row>
    <row r="251" spans="1:3" x14ac:dyDescent="0.3">
      <c r="A251" s="38" t="s">
        <v>332</v>
      </c>
      <c r="B251" s="39" t="str">
        <f>[1]Translations!$B$1793</f>
        <v>El Salvador</v>
      </c>
      <c r="C251" t="str">
        <f t="shared" si="3"/>
        <v>SV - El Salvador</v>
      </c>
    </row>
    <row r="252" spans="1:3" x14ac:dyDescent="0.3">
      <c r="A252" s="38" t="s">
        <v>333</v>
      </c>
      <c r="B252" s="39" t="str">
        <f>[1]Translations!$B$1794</f>
        <v>Sint Maarten (Dutch part)</v>
      </c>
      <c r="C252" t="str">
        <f t="shared" si="3"/>
        <v>SX - Sint Maarten (Dutch part)</v>
      </c>
    </row>
    <row r="253" spans="1:3" x14ac:dyDescent="0.3">
      <c r="A253" s="38" t="s">
        <v>334</v>
      </c>
      <c r="B253" s="39" t="str">
        <f>[1]Translations!$B$1795</f>
        <v>Syrian Arab Republic</v>
      </c>
      <c r="C253" t="str">
        <f t="shared" si="3"/>
        <v>SY - Syrian Arab Republic</v>
      </c>
    </row>
    <row r="254" spans="1:3" x14ac:dyDescent="0.3">
      <c r="A254" s="38" t="s">
        <v>335</v>
      </c>
      <c r="B254" s="39" t="str">
        <f>[1]Translations!$B$1796</f>
        <v>Swaziland</v>
      </c>
      <c r="C254" t="str">
        <f t="shared" si="3"/>
        <v>SZ - Swaziland</v>
      </c>
    </row>
    <row r="255" spans="1:3" x14ac:dyDescent="0.3">
      <c r="A255" s="38" t="s">
        <v>336</v>
      </c>
      <c r="B255" s="39" t="str">
        <f>[1]Translations!$B$1797</f>
        <v>Turks and Caicos Islands</v>
      </c>
      <c r="C255" t="str">
        <f t="shared" si="3"/>
        <v>TC - Turks and Caicos Islands</v>
      </c>
    </row>
    <row r="256" spans="1:3" x14ac:dyDescent="0.3">
      <c r="A256" s="38" t="s">
        <v>337</v>
      </c>
      <c r="B256" s="39" t="str">
        <f>[1]Translations!$B$1798</f>
        <v>Chad</v>
      </c>
      <c r="C256" t="str">
        <f t="shared" si="3"/>
        <v>TD - Chad</v>
      </c>
    </row>
    <row r="257" spans="1:3" x14ac:dyDescent="0.3">
      <c r="A257" s="38" t="s">
        <v>338</v>
      </c>
      <c r="B257" s="39" t="str">
        <f>[1]Translations!$B$1799</f>
        <v>French Southern Territories</v>
      </c>
      <c r="C257" t="str">
        <f t="shared" si="3"/>
        <v>TF - French Southern Territories</v>
      </c>
    </row>
    <row r="258" spans="1:3" x14ac:dyDescent="0.3">
      <c r="A258" s="38" t="s">
        <v>339</v>
      </c>
      <c r="B258" s="39" t="str">
        <f>[1]Translations!$B$1800</f>
        <v>Togo</v>
      </c>
      <c r="C258" t="str">
        <f t="shared" si="3"/>
        <v>TG - Togo</v>
      </c>
    </row>
    <row r="259" spans="1:3" x14ac:dyDescent="0.3">
      <c r="A259" s="38" t="s">
        <v>340</v>
      </c>
      <c r="B259" s="39" t="str">
        <f>[1]Translations!$B$1801</f>
        <v>Thailand</v>
      </c>
      <c r="C259" t="str">
        <f t="shared" si="3"/>
        <v>TH - Thailand</v>
      </c>
    </row>
    <row r="260" spans="1:3" x14ac:dyDescent="0.3">
      <c r="A260" s="38" t="s">
        <v>113</v>
      </c>
      <c r="B260" s="39" t="str">
        <f>[1]Translations!$B$1802</f>
        <v>Tajikistan</v>
      </c>
      <c r="C260" t="str">
        <f t="shared" si="3"/>
        <v>TJ - Tajikistan</v>
      </c>
    </row>
    <row r="261" spans="1:3" x14ac:dyDescent="0.3">
      <c r="A261" s="38" t="s">
        <v>341</v>
      </c>
      <c r="B261" s="39" t="str">
        <f>[1]Translations!$B$1803</f>
        <v>Tokelau</v>
      </c>
      <c r="C261" t="str">
        <f t="shared" si="3"/>
        <v>TK - Tokelau</v>
      </c>
    </row>
    <row r="262" spans="1:3" x14ac:dyDescent="0.3">
      <c r="A262" s="38" t="s">
        <v>342</v>
      </c>
      <c r="B262" s="39" t="str">
        <f>[1]Translations!$B$1804</f>
        <v>Timor-Leste</v>
      </c>
      <c r="C262" t="str">
        <f t="shared" si="3"/>
        <v>TL - Timor-Leste</v>
      </c>
    </row>
    <row r="263" spans="1:3" x14ac:dyDescent="0.3">
      <c r="A263" s="38" t="s">
        <v>343</v>
      </c>
      <c r="B263" s="39" t="str">
        <f>[1]Translations!$B$1805</f>
        <v>Turkmenistan</v>
      </c>
      <c r="C263" t="str">
        <f t="shared" si="3"/>
        <v>TM - Turkmenistan</v>
      </c>
    </row>
    <row r="264" spans="1:3" x14ac:dyDescent="0.3">
      <c r="A264" s="38" t="s">
        <v>344</v>
      </c>
      <c r="B264" s="39" t="str">
        <f>[1]Translations!$B$1806</f>
        <v>Tunisia</v>
      </c>
      <c r="C264" t="str">
        <f t="shared" si="3"/>
        <v>TN - Tunisia</v>
      </c>
    </row>
    <row r="265" spans="1:3" x14ac:dyDescent="0.3">
      <c r="A265" s="38" t="s">
        <v>345</v>
      </c>
      <c r="B265" s="39" t="str">
        <f>[1]Translations!$B$1807</f>
        <v>Tonga</v>
      </c>
      <c r="C265" t="str">
        <f t="shared" si="3"/>
        <v>TO - Tonga</v>
      </c>
    </row>
    <row r="266" spans="1:3" x14ac:dyDescent="0.3">
      <c r="A266" s="38" t="s">
        <v>346</v>
      </c>
      <c r="B266" s="39" t="str">
        <f>[1]Translations!$B$1808</f>
        <v>East Timor</v>
      </c>
      <c r="C266" t="str">
        <f t="shared" si="3"/>
        <v>TP - East Timor</v>
      </c>
    </row>
    <row r="267" spans="1:3" x14ac:dyDescent="0.3">
      <c r="A267" s="38" t="s">
        <v>347</v>
      </c>
      <c r="B267" s="39" t="str">
        <f>[1]Translations!$B$1809</f>
        <v>Türkiye</v>
      </c>
      <c r="C267" t="str">
        <f t="shared" si="3"/>
        <v>TR - Türkiye</v>
      </c>
    </row>
    <row r="268" spans="1:3" x14ac:dyDescent="0.3">
      <c r="A268" s="38" t="s">
        <v>348</v>
      </c>
      <c r="B268" s="39" t="str">
        <f>[1]Translations!$B$1810</f>
        <v>Trinidad and Tobago</v>
      </c>
      <c r="C268" t="str">
        <f t="shared" si="3"/>
        <v>TT - Trinidad and Tobago</v>
      </c>
    </row>
    <row r="269" spans="1:3" x14ac:dyDescent="0.3">
      <c r="A269" s="38" t="s">
        <v>349</v>
      </c>
      <c r="B269" s="39" t="str">
        <f>[1]Translations!$B$1811</f>
        <v>Tuvalu</v>
      </c>
      <c r="C269" t="str">
        <f t="shared" si="3"/>
        <v>TV - Tuvalu</v>
      </c>
    </row>
    <row r="270" spans="1:3" x14ac:dyDescent="0.3">
      <c r="A270" s="38" t="s">
        <v>350</v>
      </c>
      <c r="B270" s="39" t="str">
        <f>[1]Translations!$B$1812</f>
        <v>Taiwan</v>
      </c>
      <c r="C270" t="str">
        <f t="shared" si="3"/>
        <v>TW - Taiwan</v>
      </c>
    </row>
    <row r="271" spans="1:3" x14ac:dyDescent="0.3">
      <c r="A271" s="38" t="s">
        <v>351</v>
      </c>
      <c r="B271" s="39" t="str">
        <f>[1]Translations!$B$1813</f>
        <v>Tanzania, United Republic of</v>
      </c>
      <c r="C271" t="str">
        <f t="shared" si="3"/>
        <v>TZ - Tanzania, United Republic of</v>
      </c>
    </row>
    <row r="272" spans="1:3" x14ac:dyDescent="0.3">
      <c r="A272" s="38" t="s">
        <v>352</v>
      </c>
      <c r="B272" s="39" t="str">
        <f>[1]Translations!$B$1814</f>
        <v>Ukraine</v>
      </c>
      <c r="C272" t="str">
        <f t="shared" si="3"/>
        <v>UA - Ukraine</v>
      </c>
    </row>
    <row r="273" spans="1:3" x14ac:dyDescent="0.3">
      <c r="A273" s="38" t="s">
        <v>353</v>
      </c>
      <c r="B273" s="39" t="str">
        <f>[1]Translations!$B$1815</f>
        <v>Uganda</v>
      </c>
      <c r="C273" t="str">
        <f t="shared" si="3"/>
        <v>UG - Uganda</v>
      </c>
    </row>
    <row r="274" spans="1:3" x14ac:dyDescent="0.3">
      <c r="A274" s="38" t="s">
        <v>354</v>
      </c>
      <c r="B274" s="39" t="str">
        <f>[1]Translations!$B$1816</f>
        <v>United States Minor Outlying Island</v>
      </c>
      <c r="C274" t="str">
        <f t="shared" si="3"/>
        <v>UM - United States Minor Outlying Island</v>
      </c>
    </row>
    <row r="275" spans="1:3" x14ac:dyDescent="0.3">
      <c r="A275" s="38" t="s">
        <v>355</v>
      </c>
      <c r="B275" s="39" t="str">
        <f>[1]Translations!$B$1817</f>
        <v>United States</v>
      </c>
      <c r="C275" t="str">
        <f t="shared" si="3"/>
        <v>US - United States</v>
      </c>
    </row>
    <row r="276" spans="1:3" x14ac:dyDescent="0.3">
      <c r="A276" s="38" t="s">
        <v>356</v>
      </c>
      <c r="B276" s="39" t="str">
        <f>[1]Translations!$B$1818</f>
        <v>Uruguay</v>
      </c>
      <c r="C276" t="str">
        <f t="shared" si="3"/>
        <v>UY - Uruguay</v>
      </c>
    </row>
    <row r="277" spans="1:3" x14ac:dyDescent="0.3">
      <c r="A277" s="38" t="s">
        <v>357</v>
      </c>
      <c r="B277" s="39" t="str">
        <f>[1]Translations!$B$1819</f>
        <v>Uzbekistan</v>
      </c>
      <c r="C277" t="str">
        <f t="shared" si="3"/>
        <v>UZ - Uzbekistan</v>
      </c>
    </row>
    <row r="278" spans="1:3" x14ac:dyDescent="0.3">
      <c r="A278" s="38" t="s">
        <v>358</v>
      </c>
      <c r="B278" s="39" t="str">
        <f>[1]Translations!$B$1820</f>
        <v>Vatican City</v>
      </c>
      <c r="C278" t="str">
        <f t="shared" si="3"/>
        <v>VA - Vatican City</v>
      </c>
    </row>
    <row r="279" spans="1:3" x14ac:dyDescent="0.3">
      <c r="A279" s="38" t="s">
        <v>359</v>
      </c>
      <c r="B279" s="39" t="str">
        <f>[1]Translations!$B$1821</f>
        <v>St Vincent</v>
      </c>
      <c r="C279" t="str">
        <f t="shared" si="3"/>
        <v>VC - St Vincent</v>
      </c>
    </row>
    <row r="280" spans="1:3" x14ac:dyDescent="0.3">
      <c r="A280" s="38" t="s">
        <v>360</v>
      </c>
      <c r="B280" s="39" t="str">
        <f>[1]Translations!$B$1822</f>
        <v>Venezuela</v>
      </c>
      <c r="C280" t="str">
        <f t="shared" si="3"/>
        <v>VE - Venezuela</v>
      </c>
    </row>
    <row r="281" spans="1:3" x14ac:dyDescent="0.3">
      <c r="A281" s="38" t="s">
        <v>361</v>
      </c>
      <c r="B281" s="39" t="str">
        <f>[1]Translations!$B$1823</f>
        <v>British Virgin Islands</v>
      </c>
      <c r="C281" t="str">
        <f t="shared" si="3"/>
        <v>VG - British Virgin Islands</v>
      </c>
    </row>
    <row r="282" spans="1:3" x14ac:dyDescent="0.3">
      <c r="A282" s="38" t="s">
        <v>362</v>
      </c>
      <c r="B282" s="39" t="str">
        <f>[1]Translations!$B$1824</f>
        <v>US Virgin Islands</v>
      </c>
      <c r="C282" t="str">
        <f t="shared" si="3"/>
        <v>VI - US Virgin Islands</v>
      </c>
    </row>
    <row r="283" spans="1:3" x14ac:dyDescent="0.3">
      <c r="A283" s="38" t="s">
        <v>363</v>
      </c>
      <c r="B283" s="39" t="str">
        <f>[1]Translations!$B$1825</f>
        <v>Vietnam</v>
      </c>
      <c r="C283" t="str">
        <f t="shared" si="3"/>
        <v>VN - Vietnam</v>
      </c>
    </row>
    <row r="284" spans="1:3" x14ac:dyDescent="0.3">
      <c r="A284" s="38" t="s">
        <v>364</v>
      </c>
      <c r="B284" s="39" t="str">
        <f>[1]Translations!$B$1826</f>
        <v>Vanuatu</v>
      </c>
      <c r="C284" t="str">
        <f t="shared" si="3"/>
        <v>VU - Vanuatu</v>
      </c>
    </row>
    <row r="285" spans="1:3" x14ac:dyDescent="0.3">
      <c r="A285" s="38" t="s">
        <v>365</v>
      </c>
      <c r="B285" s="39" t="str">
        <f>[1]Translations!$B$1827</f>
        <v>Wallis and Futuna Islands</v>
      </c>
      <c r="C285" t="str">
        <f t="shared" si="3"/>
        <v>WF - Wallis and Futuna Islands</v>
      </c>
    </row>
    <row r="286" spans="1:3" x14ac:dyDescent="0.3">
      <c r="A286" s="38" t="s">
        <v>366</v>
      </c>
      <c r="B286" s="39" t="str">
        <f>[1]Translations!$B$1828</f>
        <v>Samoa</v>
      </c>
      <c r="C286" t="str">
        <f t="shared" si="3"/>
        <v>WS - Samoa</v>
      </c>
    </row>
    <row r="287" spans="1:3" x14ac:dyDescent="0.3">
      <c r="A287" s="38" t="s">
        <v>367</v>
      </c>
      <c r="B287" s="39" t="str">
        <f>[1]Translations!$B$1829</f>
        <v>American Oceania</v>
      </c>
      <c r="C287" t="str">
        <f t="shared" si="3"/>
        <v>XA - American Oceania</v>
      </c>
    </row>
    <row r="288" spans="1:3" x14ac:dyDescent="0.3">
      <c r="A288" s="38" t="s">
        <v>368</v>
      </c>
      <c r="B288" s="39" t="str">
        <f>[1]Translations!$B$1830</f>
        <v>Ceuta</v>
      </c>
      <c r="C288" t="str">
        <f t="shared" si="3"/>
        <v>XC - Ceuta</v>
      </c>
    </row>
    <row r="289" spans="1:3" x14ac:dyDescent="0.3">
      <c r="A289" s="38" t="s">
        <v>369</v>
      </c>
      <c r="B289" s="39" t="str">
        <f>[1]Translations!$B$1831</f>
        <v>United Kingdom (Northern Ireland)</v>
      </c>
      <c r="C289" t="str">
        <f t="shared" si="3"/>
        <v>XI - United Kingdom (Northern Ireland)</v>
      </c>
    </row>
    <row r="290" spans="1:3" x14ac:dyDescent="0.3">
      <c r="A290" s="38" t="s">
        <v>370</v>
      </c>
      <c r="B290" s="39" t="str">
        <f>[1]Translations!$B$1832</f>
        <v>Kosovo</v>
      </c>
      <c r="C290" t="str">
        <f t="shared" si="3"/>
        <v>XK - Kosovo</v>
      </c>
    </row>
    <row r="291" spans="1:3" x14ac:dyDescent="0.3">
      <c r="A291" s="38" t="s">
        <v>371</v>
      </c>
      <c r="B291" s="39" t="str">
        <f>[1]Translations!$B$1833</f>
        <v>Melilla</v>
      </c>
      <c r="C291" t="str">
        <f t="shared" si="3"/>
        <v>XL - Melilla</v>
      </c>
    </row>
    <row r="292" spans="1:3" x14ac:dyDescent="0.3">
      <c r="A292" s="38" t="s">
        <v>372</v>
      </c>
      <c r="B292" s="39" t="str">
        <f>[1]Translations!$B$1706</f>
        <v>Montenegro</v>
      </c>
      <c r="C292" t="str">
        <f t="shared" si="3"/>
        <v>XM - Montenegro</v>
      </c>
    </row>
    <row r="293" spans="1:3" x14ac:dyDescent="0.3">
      <c r="A293" s="38" t="s">
        <v>373</v>
      </c>
      <c r="B293" s="39" t="str">
        <f>[1]Translations!$B$1834</f>
        <v>Australian Oceania</v>
      </c>
      <c r="C293" t="str">
        <f t="shared" si="3"/>
        <v>XO - Australian Oceania</v>
      </c>
    </row>
    <row r="294" spans="1:3" x14ac:dyDescent="0.3">
      <c r="A294" s="38" t="s">
        <v>374</v>
      </c>
      <c r="B294" s="39" t="str">
        <f>[1]Translations!$B$1835</f>
        <v>West Bank and Gaza Strip</v>
      </c>
      <c r="C294" t="str">
        <f t="shared" si="3"/>
        <v>XP - West Bank and Gaza Strip</v>
      </c>
    </row>
    <row r="295" spans="1:3" x14ac:dyDescent="0.3">
      <c r="A295" s="38" t="s">
        <v>375</v>
      </c>
      <c r="B295" s="39" t="str">
        <f>[1]Translations!$B$1836</f>
        <v>Polar regions</v>
      </c>
      <c r="C295" t="str">
        <f t="shared" si="3"/>
        <v>XR - Polar regions</v>
      </c>
    </row>
    <row r="296" spans="1:3" x14ac:dyDescent="0.3">
      <c r="A296" s="38" t="s">
        <v>376</v>
      </c>
      <c r="B296" s="39" t="str">
        <f>[1]Translations!$B$1776</f>
        <v>Serbia</v>
      </c>
      <c r="C296" t="str">
        <f t="shared" ref="C296:C304" si="4">A296&amp;" "&amp;"-"&amp;" "&amp;B296</f>
        <v>XS - Serbia</v>
      </c>
    </row>
    <row r="297" spans="1:3" x14ac:dyDescent="0.3">
      <c r="A297" s="38" t="s">
        <v>377</v>
      </c>
      <c r="B297" s="39" t="str">
        <f>[1]Translations!$B$1837</f>
        <v>New Zealand Oceania</v>
      </c>
      <c r="C297" t="str">
        <f t="shared" si="4"/>
        <v>XZ - New Zealand Oceania</v>
      </c>
    </row>
    <row r="298" spans="1:3" x14ac:dyDescent="0.3">
      <c r="A298" s="38" t="s">
        <v>378</v>
      </c>
      <c r="B298" s="39" t="str">
        <f>[1]Translations!$B$1838</f>
        <v>Yemen</v>
      </c>
      <c r="C298" t="str">
        <f t="shared" si="4"/>
        <v>YE - Yemen</v>
      </c>
    </row>
    <row r="299" spans="1:3" x14ac:dyDescent="0.3">
      <c r="A299" s="38" t="s">
        <v>379</v>
      </c>
      <c r="B299" s="39" t="str">
        <f>[1]Translations!$B$1839</f>
        <v>Mayotte</v>
      </c>
      <c r="C299" t="str">
        <f t="shared" si="4"/>
        <v>YT - Mayotte</v>
      </c>
    </row>
    <row r="300" spans="1:3" x14ac:dyDescent="0.3">
      <c r="A300" s="38" t="s">
        <v>380</v>
      </c>
      <c r="B300" s="39" t="str">
        <f>[1]Translations!$B$1840</f>
        <v>Federal Republic of Yugoslavia</v>
      </c>
      <c r="C300" t="str">
        <f t="shared" si="4"/>
        <v>YU - Federal Republic of Yugoslavia</v>
      </c>
    </row>
    <row r="301" spans="1:3" x14ac:dyDescent="0.3">
      <c r="A301" s="38" t="s">
        <v>381</v>
      </c>
      <c r="B301" s="39" t="str">
        <f>[1]Translations!$B$1841</f>
        <v>South Africa</v>
      </c>
      <c r="C301" t="str">
        <f t="shared" si="4"/>
        <v>ZA - South Africa</v>
      </c>
    </row>
    <row r="302" spans="1:3" x14ac:dyDescent="0.3">
      <c r="A302" s="38" t="s">
        <v>382</v>
      </c>
      <c r="B302" s="39" t="str">
        <f>[1]Translations!$B$1842</f>
        <v>Zambia</v>
      </c>
      <c r="C302" t="str">
        <f t="shared" si="4"/>
        <v>ZM - Zambia</v>
      </c>
    </row>
    <row r="303" spans="1:3" x14ac:dyDescent="0.3">
      <c r="A303" s="38" t="s">
        <v>383</v>
      </c>
      <c r="B303" s="39" t="str">
        <f>[1]Translations!$B$1843</f>
        <v>Zaire</v>
      </c>
      <c r="C303" t="str">
        <f t="shared" si="4"/>
        <v>ZR - Zaire</v>
      </c>
    </row>
    <row r="304" spans="1:3" x14ac:dyDescent="0.3">
      <c r="A304" s="40" t="s">
        <v>384</v>
      </c>
      <c r="B304" s="41" t="str">
        <f>[1]Translations!$B$1844</f>
        <v>Zimbabwe</v>
      </c>
      <c r="C304" s="121" t="str">
        <f t="shared" si="4"/>
        <v>ZW - Zimbabwe</v>
      </c>
    </row>
    <row r="309" spans="1:3" x14ac:dyDescent="0.3">
      <c r="A309" t="s">
        <v>2343</v>
      </c>
      <c r="B309" t="s">
        <v>1142</v>
      </c>
    </row>
    <row r="310" spans="1:3" x14ac:dyDescent="0.3">
      <c r="A310" t="s">
        <v>2344</v>
      </c>
      <c r="B310" s="2" t="s">
        <v>30</v>
      </c>
      <c r="C310" s="2"/>
    </row>
    <row r="311" spans="1:3" x14ac:dyDescent="0.3">
      <c r="A311" t="s">
        <v>2345</v>
      </c>
      <c r="B311" t="s">
        <v>1147</v>
      </c>
    </row>
    <row r="312" spans="1:3" x14ac:dyDescent="0.3">
      <c r="A312" t="s">
        <v>2346</v>
      </c>
      <c r="B312" t="s">
        <v>1143</v>
      </c>
    </row>
    <row r="313" spans="1:3" x14ac:dyDescent="0.3">
      <c r="A313" t="s">
        <v>2347</v>
      </c>
      <c r="B313" t="s">
        <v>1145</v>
      </c>
    </row>
    <row r="314" spans="1:3" x14ac:dyDescent="0.3">
      <c r="A314" t="s">
        <v>2348</v>
      </c>
      <c r="B314" t="s">
        <v>1146</v>
      </c>
    </row>
    <row r="315" spans="1:3" ht="15" x14ac:dyDescent="0.35">
      <c r="A315" s="92" t="s">
        <v>2349</v>
      </c>
      <c r="B315" t="s">
        <v>1148</v>
      </c>
    </row>
    <row r="316" spans="1:3" x14ac:dyDescent="0.3">
      <c r="A316" t="s">
        <v>2350</v>
      </c>
      <c r="B316" t="s">
        <v>1149</v>
      </c>
    </row>
    <row r="317" spans="1:3" x14ac:dyDescent="0.3">
      <c r="A317" t="s">
        <v>2351</v>
      </c>
      <c r="B317" t="s">
        <v>1144</v>
      </c>
    </row>
  </sheetData>
  <sheetProtection algorithmName="SHA-512" hashValue="2bgTxXnQT1heAqsyGGlqoLigbTEa5MOGy9fdEOG8bL0d/tDqGFmuyyYNOrSFf69ahQj9OsfNHx5pltIRyle/Rw==" saltValue="AFxQ5jLvkmwQPIKLMNDWWw=="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Props1.xml><?xml version="1.0" encoding="utf-8"?>
<ds:datastoreItem xmlns:ds="http://schemas.openxmlformats.org/officeDocument/2006/customXml" ds:itemID="{BE392933-1927-42C3-8468-FB11FB8C0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06BB0C-68A2-49D2-B40A-701F28466EEA}">
  <ds:schemaRefs>
    <ds:schemaRef ds:uri="http://schemas.microsoft.com/sharepoint/v3/contenttype/forms"/>
  </ds:schemaRefs>
</ds:datastoreItem>
</file>

<file path=customXml/itemProps3.xml><?xml version="1.0" encoding="utf-8"?>
<ds:datastoreItem xmlns:ds="http://schemas.openxmlformats.org/officeDocument/2006/customXml" ds:itemID="{D4954DE2-2F75-4E87-9B99-CD96BD64275D}">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पढ़े मुझे Read Me</vt:lpstr>
      <vt:lpstr>संसाधन Resources</vt:lpstr>
      <vt:lpstr>परिभाषाएँ Definitions</vt:lpstr>
      <vt:lpstr>देश कोड और उत्पाद श्रेणियाँ</vt:lpstr>
      <vt:lpstr>Reg (EU) 2023-956_Annex IV</vt:lpstr>
      <vt:lpstr>हिंदी_For suppliers</vt:lpstr>
      <vt:lpstr>EN_For reporting declarants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