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nes.pereira\Desktop\"/>
    </mc:Choice>
  </mc:AlternateContent>
  <xr:revisionPtr revIDLastSave="0" documentId="13_ncr:1_{AC879F86-6284-4EC8-90A4-AD22E097B25A}" xr6:coauthVersionLast="47" xr6:coauthVersionMax="47" xr10:uidLastSave="{00000000-0000-0000-0000-000000000000}"/>
  <bookViews>
    <workbookView xWindow="-28920" yWindow="-120" windowWidth="29040" windowHeight="15720" tabRatio="898" xr2:uid="{4C122D1D-9D57-4FE2-90DE-47563188C39F}"/>
  </bookViews>
  <sheets>
    <sheet name="Read Me" sheetId="7" r:id="rId1"/>
    <sheet name="Resources" sheetId="4" r:id="rId2"/>
    <sheet name="Definitions" sheetId="3" r:id="rId3"/>
    <sheet name="Country codes &amp; good categories" sheetId="9" r:id="rId4"/>
    <sheet name="Reg (EU) 2023-956_Annex IV" sheetId="5" r:id="rId5"/>
    <sheet name="Malay_CBAM portal_Reporting" sheetId="18" r:id="rId6"/>
    <sheet name="For reporting declarants" sheetId="15" r:id="rId7"/>
    <sheet name="options" sheetId="2" state="hidden" r:id="rId8"/>
  </sheets>
  <externalReferences>
    <externalReference r:id="rId9"/>
  </externalReferences>
  <definedNames>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G4" i="15"/>
  <c r="H4" i="15"/>
  <c r="I4" i="15"/>
  <c r="J4" i="15"/>
  <c r="K4" i="15"/>
  <c r="L4" i="15"/>
  <c r="M4" i="15"/>
  <c r="N4" i="15"/>
  <c r="O4" i="15"/>
  <c r="P4" i="15"/>
  <c r="Q4" i="15"/>
  <c r="R4" i="15"/>
  <c r="S4" i="15"/>
  <c r="T4" i="15"/>
  <c r="U4" i="15"/>
  <c r="V4" i="15"/>
  <c r="W4" i="15"/>
  <c r="X4" i="15"/>
  <c r="Y4" i="15"/>
  <c r="Z4" i="15"/>
  <c r="AA4" i="15"/>
  <c r="AB4" i="15"/>
  <c r="AC4" i="15"/>
  <c r="AD4" i="15"/>
  <c r="AE4" i="15"/>
  <c r="AF4" i="15"/>
  <c r="AG4" i="15"/>
  <c r="AH4" i="15"/>
  <c r="AI4" i="15"/>
  <c r="AJ4" i="15"/>
  <c r="F6" i="15"/>
  <c r="G6" i="15"/>
  <c r="H6" i="15"/>
  <c r="I6" i="15"/>
  <c r="J6" i="15"/>
  <c r="K6" i="15"/>
  <c r="L6" i="15"/>
  <c r="M6" i="15"/>
  <c r="N6" i="15"/>
  <c r="O6" i="15"/>
  <c r="P6" i="15"/>
  <c r="Q6" i="15"/>
  <c r="R6" i="15"/>
  <c r="S6" i="15"/>
  <c r="T6" i="15"/>
  <c r="U6" i="15"/>
  <c r="V6" i="15"/>
  <c r="W6" i="15"/>
  <c r="X6" i="15"/>
  <c r="Y6" i="15"/>
  <c r="Z6" i="15"/>
  <c r="AA6" i="15"/>
  <c r="AB6" i="15"/>
  <c r="AC6" i="15"/>
  <c r="AD6" i="15"/>
  <c r="AE6" i="15"/>
  <c r="AF6" i="15"/>
  <c r="AG6" i="15"/>
  <c r="AH6" i="15"/>
  <c r="AI6" i="15"/>
  <c r="AJ6"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H7" i="15"/>
  <c r="AI7" i="15"/>
  <c r="AJ7" i="15"/>
  <c r="F10" i="15"/>
  <c r="G10" i="15"/>
  <c r="H10" i="15"/>
  <c r="I10" i="15"/>
  <c r="J10" i="15"/>
  <c r="K10" i="15"/>
  <c r="L10" i="15"/>
  <c r="M10" i="15"/>
  <c r="N10" i="15"/>
  <c r="O10" i="15"/>
  <c r="P10" i="15"/>
  <c r="Q10" i="15"/>
  <c r="R10" i="15"/>
  <c r="S10" i="15"/>
  <c r="T10" i="15"/>
  <c r="U10" i="15"/>
  <c r="V10" i="15"/>
  <c r="W10" i="15"/>
  <c r="X10" i="15"/>
  <c r="Y10" i="15"/>
  <c r="Z10" i="15"/>
  <c r="AA10" i="15"/>
  <c r="AB10" i="15"/>
  <c r="AC10" i="15"/>
  <c r="AD10" i="15"/>
  <c r="AE10" i="15"/>
  <c r="AF10" i="15"/>
  <c r="AG10" i="15"/>
  <c r="AH10" i="15"/>
  <c r="AI10" i="15"/>
  <c r="AJ10" i="15"/>
  <c r="F11" i="15"/>
  <c r="G11" i="15"/>
  <c r="H11" i="15"/>
  <c r="I11" i="15"/>
  <c r="J11" i="15"/>
  <c r="K11" i="15"/>
  <c r="L11" i="15"/>
  <c r="M11" i="15"/>
  <c r="N11" i="15"/>
  <c r="O11" i="15"/>
  <c r="P11" i="15"/>
  <c r="Q11" i="15"/>
  <c r="R11" i="15"/>
  <c r="S11" i="15"/>
  <c r="T11" i="15"/>
  <c r="U11" i="15"/>
  <c r="V11" i="15"/>
  <c r="W11" i="15"/>
  <c r="X11" i="15"/>
  <c r="Y11" i="15"/>
  <c r="Z11" i="15"/>
  <c r="AA11" i="15"/>
  <c r="AB11" i="15"/>
  <c r="AC11" i="15"/>
  <c r="AD11" i="15"/>
  <c r="AE11" i="15"/>
  <c r="AF11" i="15"/>
  <c r="AG11" i="15"/>
  <c r="AH11" i="15"/>
  <c r="AI11" i="15"/>
  <c r="AJ11" i="15"/>
  <c r="F12" i="15" a="1"/>
  <c r="F12" i="15" s="1"/>
  <c r="G12" i="15" a="1"/>
  <c r="G12" i="15" s="1"/>
  <c r="H12" i="15" a="1"/>
  <c r="H12" i="15" s="1"/>
  <c r="I12" i="15" a="1"/>
  <c r="I12" i="15" s="1"/>
  <c r="J12" i="15" a="1"/>
  <c r="J12" i="15" s="1"/>
  <c r="K12" i="15" a="1"/>
  <c r="K12" i="15" s="1"/>
  <c r="L12" i="15" a="1"/>
  <c r="L12" i="15" s="1"/>
  <c r="M12" i="15" a="1"/>
  <c r="M12" i="15" s="1"/>
  <c r="N12" i="15" a="1"/>
  <c r="N12" i="15" s="1"/>
  <c r="O12" i="15" a="1"/>
  <c r="O12" i="15" s="1"/>
  <c r="P12" i="15" a="1"/>
  <c r="P12" i="15" s="1"/>
  <c r="Q12" i="15" a="1"/>
  <c r="Q12" i="15" s="1"/>
  <c r="R12" i="15" a="1"/>
  <c r="R12" i="15" s="1"/>
  <c r="S12" i="15" a="1"/>
  <c r="S12" i="15" s="1"/>
  <c r="T12" i="15" a="1"/>
  <c r="T12" i="15" s="1"/>
  <c r="U12" i="15" a="1"/>
  <c r="U12" i="15" s="1"/>
  <c r="V12" i="15" a="1"/>
  <c r="V12" i="15" s="1"/>
  <c r="W12" i="15" a="1"/>
  <c r="W12" i="15" s="1"/>
  <c r="X12" i="15" a="1"/>
  <c r="X12" i="15" s="1"/>
  <c r="Y12" i="15" a="1"/>
  <c r="Y12" i="15" s="1"/>
  <c r="Z12" i="15" a="1"/>
  <c r="Z12" i="15" s="1"/>
  <c r="AA12" i="15" a="1"/>
  <c r="AA12" i="15" s="1"/>
  <c r="AB12" i="15" a="1"/>
  <c r="AB12" i="15" s="1"/>
  <c r="AC12" i="15" a="1"/>
  <c r="AC12" i="15" s="1"/>
  <c r="AD12" i="15" a="1"/>
  <c r="AD12" i="15" s="1"/>
  <c r="AE12" i="15" a="1"/>
  <c r="AE12" i="15" s="1"/>
  <c r="AF12" i="15" a="1"/>
  <c r="AF12" i="15" s="1"/>
  <c r="AG12" i="15" a="1"/>
  <c r="AG12" i="15" s="1"/>
  <c r="AH12" i="15" a="1"/>
  <c r="AH12" i="15" s="1"/>
  <c r="AI12" i="15" a="1"/>
  <c r="AI12" i="15" s="1"/>
  <c r="AJ12" i="15" a="1"/>
  <c r="AJ12" i="15" s="1"/>
  <c r="F15" i="15"/>
  <c r="G15" i="15"/>
  <c r="H15" i="15"/>
  <c r="I15" i="15"/>
  <c r="J15" i="15"/>
  <c r="K15" i="15"/>
  <c r="L15" i="15"/>
  <c r="M15" i="15"/>
  <c r="N15" i="15"/>
  <c r="O15" i="15"/>
  <c r="P15" i="15"/>
  <c r="Q15" i="15"/>
  <c r="R15" i="15"/>
  <c r="S15" i="15"/>
  <c r="T15" i="15"/>
  <c r="U15" i="15"/>
  <c r="V15" i="15"/>
  <c r="W15" i="15"/>
  <c r="X15" i="15"/>
  <c r="Y15" i="15"/>
  <c r="Z15" i="15"/>
  <c r="AA15" i="15"/>
  <c r="AB15" i="15"/>
  <c r="AC15" i="15"/>
  <c r="AD15" i="15"/>
  <c r="AE15" i="15"/>
  <c r="AF15" i="15"/>
  <c r="AG15" i="15"/>
  <c r="AH15" i="15"/>
  <c r="AI15" i="15"/>
  <c r="AJ15" i="15"/>
  <c r="F16" i="15" a="1"/>
  <c r="F16" i="15"/>
  <c r="G16" i="15" a="1"/>
  <c r="G16" i="15"/>
  <c r="H16" i="15" a="1"/>
  <c r="H16" i="15"/>
  <c r="I16" i="15" a="1"/>
  <c r="I16" i="15"/>
  <c r="J16" i="15" a="1"/>
  <c r="J16" i="15"/>
  <c r="K16" i="15" a="1"/>
  <c r="K16" i="15"/>
  <c r="L16" i="15" a="1"/>
  <c r="L16" i="15"/>
  <c r="M16" i="15" a="1"/>
  <c r="M16" i="15"/>
  <c r="N16" i="15" a="1"/>
  <c r="N16" i="15"/>
  <c r="O16" i="15" a="1"/>
  <c r="O16" i="15"/>
  <c r="P16" i="15" a="1"/>
  <c r="P16" i="15"/>
  <c r="Q16" i="15" a="1"/>
  <c r="Q16" i="15"/>
  <c r="R16" i="15" a="1"/>
  <c r="R16" i="15"/>
  <c r="S16" i="15" a="1"/>
  <c r="S16" i="15"/>
  <c r="T16" i="15" a="1"/>
  <c r="T16" i="15"/>
  <c r="U16" i="15" a="1"/>
  <c r="U16" i="15"/>
  <c r="V16" i="15" a="1"/>
  <c r="V16" i="15"/>
  <c r="W16" i="15" a="1"/>
  <c r="W16" i="15"/>
  <c r="X16" i="15" a="1"/>
  <c r="X16" i="15"/>
  <c r="Y16" i="15" a="1"/>
  <c r="Y16" i="15"/>
  <c r="Z16" i="15" a="1"/>
  <c r="Z16" i="15"/>
  <c r="AA16" i="15" a="1"/>
  <c r="AA16" i="15" s="1"/>
  <c r="AB16" i="15" a="1"/>
  <c r="AB16" i="15"/>
  <c r="AC16" i="15" a="1"/>
  <c r="AC16" i="15"/>
  <c r="AD16" i="15" a="1"/>
  <c r="AD16" i="15"/>
  <c r="AE16" i="15" a="1"/>
  <c r="AE16" i="15" s="1"/>
  <c r="AF16" i="15" a="1"/>
  <c r="AF16" i="15"/>
  <c r="AG16" i="15" a="1"/>
  <c r="AG16" i="15"/>
  <c r="AH16" i="15" a="1"/>
  <c r="AH16" i="15"/>
  <c r="AI16" i="15" a="1"/>
  <c r="AI16" i="15" s="1"/>
  <c r="AJ16" i="15" a="1"/>
  <c r="AJ16" i="15"/>
  <c r="F17" i="15" a="1"/>
  <c r="F17" i="15"/>
  <c r="G17" i="15" a="1"/>
  <c r="G17" i="15"/>
  <c r="H17" i="15" a="1"/>
  <c r="H17" i="15" s="1"/>
  <c r="I17" i="15" a="1"/>
  <c r="I17" i="15"/>
  <c r="J17" i="15" a="1"/>
  <c r="J17" i="15"/>
  <c r="K17" i="15" a="1"/>
  <c r="K17" i="15"/>
  <c r="L17" i="15" a="1"/>
  <c r="L17" i="15" s="1"/>
  <c r="M17" i="15" a="1"/>
  <c r="M17" i="15"/>
  <c r="N17" i="15" a="1"/>
  <c r="N17" i="15"/>
  <c r="O17" i="15" a="1"/>
  <c r="O17" i="15" s="1"/>
  <c r="P17" i="15" a="1"/>
  <c r="P17" i="15" s="1"/>
  <c r="Q17" i="15" a="1"/>
  <c r="Q17" i="15"/>
  <c r="R17" i="15" a="1"/>
  <c r="R17" i="15"/>
  <c r="S17" i="15" a="1"/>
  <c r="S17" i="15" s="1"/>
  <c r="T17" i="15" a="1"/>
  <c r="T17" i="15" s="1"/>
  <c r="U17" i="15" a="1"/>
  <c r="U17" i="15"/>
  <c r="V17" i="15" a="1"/>
  <c r="V17" i="15"/>
  <c r="W17" i="15" a="1"/>
  <c r="W17" i="15" s="1"/>
  <c r="X17" i="15" a="1"/>
  <c r="X17" i="15" s="1"/>
  <c r="Y17" i="15" a="1"/>
  <c r="Y17" i="15"/>
  <c r="Z17" i="15" a="1"/>
  <c r="Z17" i="15"/>
  <c r="AA17" i="15" a="1"/>
  <c r="AA17" i="15" s="1"/>
  <c r="AB17" i="15" a="1"/>
  <c r="AB17" i="15" s="1"/>
  <c r="AC17" i="15" a="1"/>
  <c r="AC17" i="15"/>
  <c r="AD17" i="15" a="1"/>
  <c r="AD17" i="15"/>
  <c r="AE17" i="15" a="1"/>
  <c r="AE17" i="15" s="1"/>
  <c r="AF17" i="15" a="1"/>
  <c r="AF17" i="15" s="1"/>
  <c r="AG17" i="15" a="1"/>
  <c r="AG17" i="15"/>
  <c r="AH17" i="15" a="1"/>
  <c r="AH17" i="15"/>
  <c r="AI17" i="15" a="1"/>
  <c r="AI17" i="15" s="1"/>
  <c r="AJ17" i="15" a="1"/>
  <c r="AJ17" i="15" s="1"/>
  <c r="F18" i="15"/>
  <c r="G18" i="15"/>
  <c r="H18" i="15"/>
  <c r="I18" i="15"/>
  <c r="J18" i="15"/>
  <c r="K18" i="15"/>
  <c r="L18" i="15"/>
  <c r="M18" i="15"/>
  <c r="N18" i="15"/>
  <c r="O18" i="15"/>
  <c r="P18" i="15"/>
  <c r="Q18" i="15"/>
  <c r="R18" i="15"/>
  <c r="S18" i="15"/>
  <c r="T18" i="15"/>
  <c r="U18" i="15"/>
  <c r="V18" i="15"/>
  <c r="W18" i="15"/>
  <c r="X18" i="15"/>
  <c r="Y18" i="15"/>
  <c r="Z18" i="15"/>
  <c r="AA18" i="15"/>
  <c r="AB18" i="15"/>
  <c r="AC18" i="15"/>
  <c r="AD18" i="15"/>
  <c r="AE18" i="15"/>
  <c r="AF18" i="15"/>
  <c r="AG18" i="15"/>
  <c r="AH18" i="15"/>
  <c r="AI18" i="15"/>
  <c r="AJ18" i="15"/>
  <c r="F19" i="15"/>
  <c r="G1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F20" i="15" a="1"/>
  <c r="F20" i="15" s="1"/>
  <c r="G20" i="15" a="1"/>
  <c r="G20" i="15"/>
  <c r="H20" i="15" a="1"/>
  <c r="H20" i="15"/>
  <c r="I20" i="15" a="1"/>
  <c r="I20" i="15" s="1"/>
  <c r="J20" i="15" a="1"/>
  <c r="J20" i="15" s="1"/>
  <c r="K20" i="15" a="1"/>
  <c r="K20" i="15" s="1"/>
  <c r="L20" i="15" a="1"/>
  <c r="L20" i="15"/>
  <c r="M20" i="15" a="1"/>
  <c r="M20" i="15" s="1"/>
  <c r="N20" i="15" a="1"/>
  <c r="N20" i="15" s="1"/>
  <c r="O20" i="15" a="1"/>
  <c r="O20" i="15" s="1"/>
  <c r="P20" i="15" a="1"/>
  <c r="P20" i="15"/>
  <c r="Q20" i="15" a="1"/>
  <c r="Q20" i="15" s="1"/>
  <c r="R20" i="15" a="1"/>
  <c r="R20" i="15" s="1"/>
  <c r="S20" i="15" a="1"/>
  <c r="S20" i="15" s="1"/>
  <c r="T20" i="15" a="1"/>
  <c r="T20" i="15"/>
  <c r="U20" i="15" a="1"/>
  <c r="U20" i="15" s="1"/>
  <c r="V20" i="15" a="1"/>
  <c r="V20" i="15" s="1"/>
  <c r="W20" i="15" a="1"/>
  <c r="W20" i="15" s="1"/>
  <c r="X20" i="15" a="1"/>
  <c r="X20" i="15"/>
  <c r="Y20" i="15" a="1"/>
  <c r="Y20" i="15" s="1"/>
  <c r="Z20" i="15" a="1"/>
  <c r="Z20" i="15" s="1"/>
  <c r="AA20" i="15" a="1"/>
  <c r="AA20" i="15" s="1"/>
  <c r="AB20" i="15" a="1"/>
  <c r="AB20" i="15"/>
  <c r="AC20" i="15" a="1"/>
  <c r="AC20" i="15" s="1"/>
  <c r="AD20" i="15" a="1"/>
  <c r="AD20" i="15" s="1"/>
  <c r="AE20" i="15" a="1"/>
  <c r="AE20" i="15" s="1"/>
  <c r="AF20" i="15" a="1"/>
  <c r="AF20" i="15"/>
  <c r="AG20" i="15" a="1"/>
  <c r="AG20" i="15" s="1"/>
  <c r="AH20" i="15" a="1"/>
  <c r="AH20" i="15" s="1"/>
  <c r="AI20" i="15" a="1"/>
  <c r="AI20" i="15" s="1"/>
  <c r="AJ20" i="15" a="1"/>
  <c r="AJ20" i="15"/>
  <c r="F23" i="15"/>
  <c r="G23" i="15"/>
  <c r="H23" i="15"/>
  <c r="I23" i="15"/>
  <c r="J23" i="15"/>
  <c r="K23" i="15"/>
  <c r="L23" i="15"/>
  <c r="M23" i="15"/>
  <c r="N23" i="15"/>
  <c r="O23" i="15"/>
  <c r="P23" i="15"/>
  <c r="Q23" i="15"/>
  <c r="R23" i="15"/>
  <c r="S23" i="15"/>
  <c r="T23" i="15"/>
  <c r="U23" i="15"/>
  <c r="V23" i="15"/>
  <c r="W23" i="15"/>
  <c r="X23" i="15"/>
  <c r="Y23" i="15"/>
  <c r="Z23" i="15"/>
  <c r="AA23" i="15"/>
  <c r="AB23" i="15"/>
  <c r="AC23" i="15"/>
  <c r="AD23" i="15"/>
  <c r="AE23" i="15"/>
  <c r="AF23" i="15"/>
  <c r="AG23" i="15"/>
  <c r="AH23" i="15"/>
  <c r="AI23" i="15"/>
  <c r="AJ23" i="15"/>
  <c r="F24" i="15" a="1"/>
  <c r="F24" i="15" s="1"/>
  <c r="G24" i="15" a="1"/>
  <c r="G24" i="15"/>
  <c r="H24" i="15" a="1"/>
  <c r="H24" i="15"/>
  <c r="I24" i="15" a="1"/>
  <c r="I24" i="15"/>
  <c r="J24" i="15" a="1"/>
  <c r="J24" i="15" s="1"/>
  <c r="K24" i="15" a="1"/>
  <c r="K24" i="15"/>
  <c r="L24" i="15" a="1"/>
  <c r="L24" i="15"/>
  <c r="M24" i="15" a="1"/>
  <c r="M24" i="15"/>
  <c r="N24" i="15" a="1"/>
  <c r="N24" i="15" s="1"/>
  <c r="O24" i="15" a="1"/>
  <c r="O24" i="15"/>
  <c r="P24" i="15" a="1"/>
  <c r="P24" i="15"/>
  <c r="Q24" i="15" a="1"/>
  <c r="Q24" i="15"/>
  <c r="R24" i="15" a="1"/>
  <c r="R24" i="15" s="1"/>
  <c r="S24" i="15" a="1"/>
  <c r="S24" i="15"/>
  <c r="T24" i="15" a="1"/>
  <c r="T24" i="15"/>
  <c r="U24" i="15" a="1"/>
  <c r="U24" i="15"/>
  <c r="V24" i="15" a="1"/>
  <c r="V24" i="15" s="1"/>
  <c r="W24" i="15" a="1"/>
  <c r="W24" i="15"/>
  <c r="X24" i="15" a="1"/>
  <c r="X24" i="15"/>
  <c r="Y24" i="15" a="1"/>
  <c r="Y24" i="15"/>
  <c r="Z24" i="15" a="1"/>
  <c r="Z24" i="15" s="1"/>
  <c r="AA24" i="15" a="1"/>
  <c r="AA24" i="15"/>
  <c r="AB24" i="15" a="1"/>
  <c r="AB24" i="15"/>
  <c r="AC24" i="15" a="1"/>
  <c r="AC24" i="15"/>
  <c r="AD24" i="15" a="1"/>
  <c r="AD24" i="15" s="1"/>
  <c r="AE24" i="15" a="1"/>
  <c r="AE24" i="15"/>
  <c r="AF24" i="15" a="1"/>
  <c r="AF24" i="15"/>
  <c r="AG24" i="15" a="1"/>
  <c r="AG24" i="15"/>
  <c r="AH24" i="15" a="1"/>
  <c r="AH24" i="15" s="1"/>
  <c r="AI24" i="15" a="1"/>
  <c r="AI24" i="15"/>
  <c r="AJ24" i="15" a="1"/>
  <c r="AJ24" i="15"/>
  <c r="F25" i="15" a="1"/>
  <c r="F25" i="15" s="1"/>
  <c r="G25" i="15" a="1"/>
  <c r="G25" i="15" s="1"/>
  <c r="H25" i="15" a="1"/>
  <c r="H25" i="15"/>
  <c r="I25" i="15" a="1"/>
  <c r="I25" i="15"/>
  <c r="J25" i="15" a="1"/>
  <c r="J25" i="15" s="1"/>
  <c r="K25" i="15" a="1"/>
  <c r="K25" i="15" s="1"/>
  <c r="L25" i="15" a="1"/>
  <c r="L25" i="15"/>
  <c r="M25" i="15" a="1"/>
  <c r="M25" i="15"/>
  <c r="N25" i="15" a="1"/>
  <c r="N25" i="15" s="1"/>
  <c r="O25" i="15" a="1"/>
  <c r="O25" i="15" s="1"/>
  <c r="P25" i="15" a="1"/>
  <c r="P25" i="15"/>
  <c r="Q25" i="15" a="1"/>
  <c r="Q25" i="15"/>
  <c r="R25" i="15" a="1"/>
  <c r="R25" i="15" s="1"/>
  <c r="S25" i="15" a="1"/>
  <c r="S25" i="15" s="1"/>
  <c r="T25" i="15" a="1"/>
  <c r="T25" i="15"/>
  <c r="U25" i="15" a="1"/>
  <c r="U25" i="15" s="1"/>
  <c r="V25" i="15" a="1"/>
  <c r="V25" i="15" s="1"/>
  <c r="W25" i="15" a="1"/>
  <c r="W25" i="15" s="1"/>
  <c r="X25" i="15" a="1"/>
  <c r="X25" i="15"/>
  <c r="Y25" i="15" a="1"/>
  <c r="Y25" i="15" s="1"/>
  <c r="Z25" i="15" a="1"/>
  <c r="Z25" i="15" s="1"/>
  <c r="AA25" i="15" a="1"/>
  <c r="AA25" i="15" s="1"/>
  <c r="AB25" i="15" a="1"/>
  <c r="AB25" i="15" s="1"/>
  <c r="AC25" i="15" a="1"/>
  <c r="AC25" i="15" s="1"/>
  <c r="AD25" i="15" a="1"/>
  <c r="AD25" i="15" s="1"/>
  <c r="AE25" i="15" a="1"/>
  <c r="AE25" i="15" s="1"/>
  <c r="AF25" i="15" a="1"/>
  <c r="AF25" i="15" s="1"/>
  <c r="AG25" i="15" a="1"/>
  <c r="AG25" i="15" s="1"/>
  <c r="AH25" i="15" a="1"/>
  <c r="AH25" i="15" s="1"/>
  <c r="AI25" i="15" a="1"/>
  <c r="AI25" i="15" s="1"/>
  <c r="AJ25" i="15" a="1"/>
  <c r="AJ25" i="15" s="1"/>
  <c r="F26" i="15" a="1"/>
  <c r="F26" i="15" s="1"/>
  <c r="G26" i="15" a="1"/>
  <c r="G26" i="15" s="1"/>
  <c r="H26" i="15" a="1"/>
  <c r="H26" i="15" s="1"/>
  <c r="I26" i="15" a="1"/>
  <c r="I26" i="15" s="1"/>
  <c r="J26" i="15" a="1"/>
  <c r="J26" i="15" s="1"/>
  <c r="K26" i="15" a="1"/>
  <c r="K26" i="15" s="1"/>
  <c r="L26" i="15" a="1"/>
  <c r="L26" i="15" s="1"/>
  <c r="M26" i="15" a="1"/>
  <c r="M26" i="15" s="1"/>
  <c r="N26" i="15" a="1"/>
  <c r="N26" i="15" s="1"/>
  <c r="O26" i="15" a="1"/>
  <c r="O26" i="15" s="1"/>
  <c r="P26" i="15" a="1"/>
  <c r="P26" i="15" s="1"/>
  <c r="Q26" i="15" a="1"/>
  <c r="Q26" i="15" s="1"/>
  <c r="R26" i="15" a="1"/>
  <c r="R26" i="15" s="1"/>
  <c r="S26" i="15" a="1"/>
  <c r="S26" i="15" s="1"/>
  <c r="T26" i="15" a="1"/>
  <c r="T26" i="15" s="1"/>
  <c r="U26" i="15" a="1"/>
  <c r="U26" i="15" s="1"/>
  <c r="V26" i="15" a="1"/>
  <c r="V26" i="15" s="1"/>
  <c r="W26" i="15" a="1"/>
  <c r="W26" i="15" s="1"/>
  <c r="X26" i="15" a="1"/>
  <c r="X26" i="15" s="1"/>
  <c r="Y26" i="15" a="1"/>
  <c r="Y26" i="15" s="1"/>
  <c r="Z26" i="15" a="1"/>
  <c r="Z26" i="15" s="1"/>
  <c r="AA26" i="15" a="1"/>
  <c r="AA26" i="15" s="1"/>
  <c r="AB26" i="15" a="1"/>
  <c r="AB26" i="15" s="1"/>
  <c r="AC26" i="15" a="1"/>
  <c r="AC26" i="15" s="1"/>
  <c r="AD26" i="15" a="1"/>
  <c r="AD26" i="15" s="1"/>
  <c r="AE26" i="15" a="1"/>
  <c r="AE26" i="15" s="1"/>
  <c r="AF26" i="15" a="1"/>
  <c r="AF26" i="15" s="1"/>
  <c r="AG26" i="15" a="1"/>
  <c r="AG26" i="15" s="1"/>
  <c r="AH26" i="15" a="1"/>
  <c r="AH26" i="15" s="1"/>
  <c r="AI26" i="15" a="1"/>
  <c r="AI26" i="15" s="1"/>
  <c r="AJ26" i="15" a="1"/>
  <c r="AJ26" i="15" s="1"/>
  <c r="F27" i="15" a="1"/>
  <c r="F27" i="15" s="1"/>
  <c r="G27" i="15" a="1"/>
  <c r="G27" i="15" s="1"/>
  <c r="H27" i="15" a="1"/>
  <c r="H27" i="15" s="1"/>
  <c r="I27" i="15" a="1"/>
  <c r="I27" i="15" s="1"/>
  <c r="J27" i="15" a="1"/>
  <c r="J27" i="15" s="1"/>
  <c r="K27" i="15" a="1"/>
  <c r="K27" i="15" s="1"/>
  <c r="L27" i="15" a="1"/>
  <c r="L27" i="15" s="1"/>
  <c r="M27" i="15" a="1"/>
  <c r="M27" i="15" s="1"/>
  <c r="N27" i="15" a="1"/>
  <c r="N27" i="15" s="1"/>
  <c r="O27" i="15" a="1"/>
  <c r="O27" i="15" s="1"/>
  <c r="P27" i="15" a="1"/>
  <c r="P27" i="15" s="1"/>
  <c r="Q27" i="15" a="1"/>
  <c r="Q27" i="15" s="1"/>
  <c r="R27" i="15" a="1"/>
  <c r="R27" i="15" s="1"/>
  <c r="S27" i="15" a="1"/>
  <c r="S27" i="15" s="1"/>
  <c r="T27" i="15" a="1"/>
  <c r="T27" i="15" s="1"/>
  <c r="U27" i="15" a="1"/>
  <c r="U27" i="15" s="1"/>
  <c r="V27" i="15" a="1"/>
  <c r="V27" i="15" s="1"/>
  <c r="W27" i="15" a="1"/>
  <c r="W27" i="15" s="1"/>
  <c r="X27" i="15" a="1"/>
  <c r="X27" i="15" s="1"/>
  <c r="Y27" i="15" a="1"/>
  <c r="Y27" i="15" s="1"/>
  <c r="Z27" i="15" a="1"/>
  <c r="Z27" i="15" s="1"/>
  <c r="AA27" i="15" a="1"/>
  <c r="AA27" i="15" s="1"/>
  <c r="AB27" i="15" a="1"/>
  <c r="AB27" i="15" s="1"/>
  <c r="AC27" i="15" a="1"/>
  <c r="AC27" i="15" s="1"/>
  <c r="AD27" i="15" a="1"/>
  <c r="AD27" i="15" s="1"/>
  <c r="AE27" i="15" a="1"/>
  <c r="AE27" i="15" s="1"/>
  <c r="AF27" i="15" a="1"/>
  <c r="AF27" i="15" s="1"/>
  <c r="AG27" i="15" a="1"/>
  <c r="AG27" i="15" s="1"/>
  <c r="AH27" i="15" a="1"/>
  <c r="AH27" i="15" s="1"/>
  <c r="AI27" i="15" a="1"/>
  <c r="AI27" i="15" s="1"/>
  <c r="AJ27" i="15" a="1"/>
  <c r="AJ27" i="15" s="1"/>
  <c r="F28" i="15"/>
  <c r="G28" i="15"/>
  <c r="H28" i="15"/>
  <c r="I28" i="15"/>
  <c r="J28" i="15"/>
  <c r="K28" i="15"/>
  <c r="L28" i="15"/>
  <c r="M28" i="15"/>
  <c r="N28" i="15"/>
  <c r="O28" i="15"/>
  <c r="P28" i="15"/>
  <c r="Q28" i="15"/>
  <c r="R28" i="15"/>
  <c r="S28" i="15"/>
  <c r="T28" i="15"/>
  <c r="U28" i="15"/>
  <c r="V28" i="15"/>
  <c r="W28" i="15"/>
  <c r="X28" i="15"/>
  <c r="Y28" i="15"/>
  <c r="Z28" i="15"/>
  <c r="AA28" i="15"/>
  <c r="AB28" i="15"/>
  <c r="AC28" i="15"/>
  <c r="AD28" i="15"/>
  <c r="AE28" i="15"/>
  <c r="AF28" i="15"/>
  <c r="AG28" i="15"/>
  <c r="AH28" i="15"/>
  <c r="AI28" i="15"/>
  <c r="AJ28" i="15"/>
  <c r="F2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F30" i="15"/>
  <c r="G30" i="15"/>
  <c r="H30" i="15"/>
  <c r="I30" i="15"/>
  <c r="J30" i="15"/>
  <c r="K30" i="15"/>
  <c r="L30" i="15"/>
  <c r="M30" i="15"/>
  <c r="N30" i="15"/>
  <c r="O30" i="15"/>
  <c r="P30" i="15"/>
  <c r="Q30" i="15"/>
  <c r="R30" i="15"/>
  <c r="S30" i="15"/>
  <c r="T30" i="15"/>
  <c r="U30" i="15"/>
  <c r="V30" i="15"/>
  <c r="W30" i="15"/>
  <c r="X30" i="15"/>
  <c r="Y30" i="15"/>
  <c r="Z30" i="15"/>
  <c r="AA30" i="15"/>
  <c r="AB30" i="15"/>
  <c r="AC30" i="15"/>
  <c r="AD30" i="15"/>
  <c r="AE30" i="15"/>
  <c r="AF30" i="15"/>
  <c r="AG30" i="15"/>
  <c r="AH30" i="15"/>
  <c r="AI30" i="15"/>
  <c r="AJ30"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F34" i="15" a="1"/>
  <c r="F34" i="15" s="1"/>
  <c r="G34" i="15" a="1"/>
  <c r="G34" i="15" s="1"/>
  <c r="H34" i="15" a="1"/>
  <c r="H34" i="15" s="1"/>
  <c r="I34" i="15" a="1"/>
  <c r="I34" i="15" s="1"/>
  <c r="J34" i="15" a="1"/>
  <c r="J34" i="15" s="1"/>
  <c r="K34" i="15" a="1"/>
  <c r="K34" i="15" s="1"/>
  <c r="L34" i="15" a="1"/>
  <c r="L34" i="15" s="1"/>
  <c r="M34" i="15" a="1"/>
  <c r="M34" i="15" s="1"/>
  <c r="N34" i="15" a="1"/>
  <c r="N34" i="15" s="1"/>
  <c r="O34" i="15" a="1"/>
  <c r="O34" i="15" s="1"/>
  <c r="P34" i="15" a="1"/>
  <c r="P34" i="15" s="1"/>
  <c r="Q34" i="15" a="1"/>
  <c r="Q34" i="15" s="1"/>
  <c r="R34" i="15" a="1"/>
  <c r="R34" i="15" s="1"/>
  <c r="S34" i="15" a="1"/>
  <c r="S34" i="15" s="1"/>
  <c r="T34" i="15" a="1"/>
  <c r="T34" i="15" s="1"/>
  <c r="U34" i="15" a="1"/>
  <c r="U34" i="15" s="1"/>
  <c r="V34" i="15" a="1"/>
  <c r="V34" i="15" s="1"/>
  <c r="W34" i="15" a="1"/>
  <c r="W34" i="15" s="1"/>
  <c r="X34" i="15" a="1"/>
  <c r="X34" i="15" s="1"/>
  <c r="Y34" i="15" a="1"/>
  <c r="Y34" i="15" s="1"/>
  <c r="Z34" i="15" a="1"/>
  <c r="Z34" i="15" s="1"/>
  <c r="AA34" i="15" a="1"/>
  <c r="AA34" i="15" s="1"/>
  <c r="AB34" i="15" a="1"/>
  <c r="AB34" i="15" s="1"/>
  <c r="AC34" i="15" a="1"/>
  <c r="AC34" i="15" s="1"/>
  <c r="AD34" i="15" a="1"/>
  <c r="AD34" i="15" s="1"/>
  <c r="AE34" i="15" a="1"/>
  <c r="AE34" i="15" s="1"/>
  <c r="AF34" i="15" a="1"/>
  <c r="AF34" i="15" s="1"/>
  <c r="AG34" i="15" a="1"/>
  <c r="AG34" i="15" s="1"/>
  <c r="AH34" i="15" a="1"/>
  <c r="AH34" i="15" s="1"/>
  <c r="AI34" i="15" a="1"/>
  <c r="AI34" i="15" s="1"/>
  <c r="AJ34" i="15" a="1"/>
  <c r="AJ34" i="15" s="1"/>
  <c r="D4" i="15"/>
  <c r="E4" i="15"/>
  <c r="D6" i="15"/>
  <c r="E6" i="15"/>
  <c r="D7" i="15"/>
  <c r="E7" i="15"/>
  <c r="D10" i="15"/>
  <c r="E10" i="15"/>
  <c r="D11" i="15"/>
  <c r="E11" i="15"/>
  <c r="D12" i="15" a="1"/>
  <c r="D12" i="15" s="1"/>
  <c r="E12" i="15" a="1"/>
  <c r="E12" i="15"/>
  <c r="D15" i="15"/>
  <c r="E15" i="15"/>
  <c r="D16" i="15" a="1"/>
  <c r="D16" i="15" s="1"/>
  <c r="E16" i="15" a="1"/>
  <c r="E16" i="15" s="1"/>
  <c r="D17" i="15" a="1"/>
  <c r="D17" i="15"/>
  <c r="E17" i="15" a="1"/>
  <c r="E17" i="15"/>
  <c r="D18" i="15"/>
  <c r="E18" i="15"/>
  <c r="D19" i="15"/>
  <c r="E19" i="15"/>
  <c r="D20" i="15" a="1"/>
  <c r="D20" i="15"/>
  <c r="E20" i="15" a="1"/>
  <c r="E20" i="15"/>
  <c r="D23" i="15"/>
  <c r="E23" i="15"/>
  <c r="D24" i="15" a="1"/>
  <c r="D24" i="15" s="1"/>
  <c r="E24" i="15" a="1"/>
  <c r="E24" i="15"/>
  <c r="D25" i="15" a="1"/>
  <c r="D25" i="15"/>
  <c r="E25" i="15" a="1"/>
  <c r="E25" i="15" s="1"/>
  <c r="D26" i="15" a="1"/>
  <c r="D26" i="15" s="1"/>
  <c r="E26" i="15" a="1"/>
  <c r="E26" i="15"/>
  <c r="D27" i="15" a="1"/>
  <c r="D27" i="15"/>
  <c r="E27" i="15" a="1"/>
  <c r="E27" i="15" s="1"/>
  <c r="D28" i="15"/>
  <c r="E28" i="15"/>
  <c r="D29" i="15"/>
  <c r="E29" i="15"/>
  <c r="D30" i="15"/>
  <c r="E30" i="15"/>
  <c r="D32" i="15"/>
  <c r="E32" i="15"/>
  <c r="D34" i="15" a="1"/>
  <c r="D34" i="15" s="1"/>
  <c r="E34" i="15" a="1"/>
  <c r="E34" i="15"/>
  <c r="C4" i="15"/>
  <c r="C20" i="15" a="1"/>
  <c r="C20" i="15" s="1"/>
  <c r="C17" i="15" a="1"/>
  <c r="C17" i="15" s="1"/>
  <c r="C16" i="15" a="1"/>
  <c r="C16" i="15" s="1"/>
  <c r="C12" i="15" a="1"/>
  <c r="C12" i="15" s="1"/>
  <c r="C27" i="15" a="1"/>
  <c r="C27" i="15" s="1"/>
  <c r="C26" i="15" a="1"/>
  <c r="C26" i="15" s="1"/>
  <c r="C25" i="15" a="1"/>
  <c r="C25" i="15" s="1"/>
  <c r="C24" i="15" a="1"/>
  <c r="C24" i="15" s="1"/>
  <c r="C34" i="15" a="1"/>
  <c r="C34" i="15" s="1"/>
  <c r="C32" i="15" l="1"/>
  <c r="C30" i="15"/>
  <c r="C29" i="15"/>
  <c r="C28" i="15"/>
  <c r="C23" i="15"/>
  <c r="C19" i="15"/>
  <c r="C18" i="15"/>
  <c r="C15" i="15"/>
  <c r="C11" i="15"/>
  <c r="C10" i="15"/>
  <c r="C7" i="15"/>
  <c r="C6" i="15"/>
  <c r="D18" i="18"/>
  <c r="E18" i="18"/>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C18" i="18"/>
  <c r="A37" i="2"/>
  <c r="B37" i="2"/>
  <c r="A8" i="9" l="1"/>
  <c r="B8"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G757" i="9"/>
  <c r="E757" i="9"/>
  <c r="G756" i="9"/>
  <c r="E756" i="9"/>
  <c r="G755" i="9"/>
  <c r="E755" i="9"/>
  <c r="G754" i="9"/>
  <c r="E754" i="9"/>
  <c r="G753" i="9"/>
  <c r="E753" i="9"/>
  <c r="G752" i="9"/>
  <c r="E752" i="9"/>
  <c r="G751" i="9"/>
  <c r="E751" i="9"/>
  <c r="G750" i="9"/>
  <c r="E750" i="9"/>
  <c r="G749" i="9"/>
  <c r="E749" i="9"/>
  <c r="G748" i="9"/>
  <c r="E748" i="9"/>
  <c r="G747" i="9"/>
  <c r="E747" i="9"/>
  <c r="G746" i="9"/>
  <c r="E746" i="9"/>
  <c r="G745" i="9"/>
  <c r="E745" i="9"/>
  <c r="G744" i="9"/>
  <c r="E744" i="9"/>
  <c r="G743" i="9"/>
  <c r="E743" i="9"/>
  <c r="G742" i="9"/>
  <c r="E742" i="9"/>
  <c r="G741" i="9"/>
  <c r="E741" i="9"/>
  <c r="G740" i="9"/>
  <c r="E740" i="9"/>
  <c r="G739" i="9"/>
  <c r="E739" i="9"/>
  <c r="G738" i="9"/>
  <c r="E738" i="9"/>
  <c r="G737" i="9"/>
  <c r="E737" i="9"/>
  <c r="G736" i="9"/>
  <c r="E736" i="9"/>
  <c r="G735" i="9"/>
  <c r="E735" i="9"/>
  <c r="G734" i="9"/>
  <c r="E734" i="9"/>
  <c r="G733" i="9"/>
  <c r="E733" i="9"/>
  <c r="G732" i="9"/>
  <c r="E732" i="9"/>
  <c r="G731" i="9"/>
  <c r="E731" i="9"/>
  <c r="G730" i="9"/>
  <c r="E730" i="9"/>
  <c r="G729" i="9"/>
  <c r="E729" i="9"/>
  <c r="G728" i="9"/>
  <c r="E728" i="9"/>
  <c r="G727" i="9"/>
  <c r="E727" i="9"/>
  <c r="G726" i="9"/>
  <c r="E726" i="9"/>
  <c r="G725" i="9"/>
  <c r="E725" i="9"/>
  <c r="G724" i="9"/>
  <c r="E724" i="9"/>
  <c r="G723" i="9"/>
  <c r="E723" i="9"/>
  <c r="G722" i="9"/>
  <c r="E722" i="9"/>
  <c r="G721" i="9"/>
  <c r="E721" i="9"/>
  <c r="G720" i="9"/>
  <c r="E720" i="9"/>
  <c r="G719" i="9"/>
  <c r="E719" i="9"/>
  <c r="G718" i="9"/>
  <c r="E718" i="9"/>
  <c r="G717" i="9"/>
  <c r="E717" i="9"/>
  <c r="G716" i="9"/>
  <c r="E716" i="9"/>
  <c r="G715" i="9"/>
  <c r="E715" i="9"/>
  <c r="G714" i="9"/>
  <c r="E714" i="9"/>
  <c r="G713" i="9"/>
  <c r="E713" i="9"/>
  <c r="G712" i="9"/>
  <c r="E712" i="9"/>
  <c r="G711" i="9"/>
  <c r="E711" i="9"/>
  <c r="G710" i="9"/>
  <c r="E710" i="9"/>
  <c r="G709" i="9"/>
  <c r="E709" i="9"/>
  <c r="G708" i="9"/>
  <c r="E708" i="9"/>
  <c r="G707" i="9"/>
  <c r="E707" i="9"/>
  <c r="G706" i="9"/>
  <c r="E706" i="9"/>
  <c r="G705" i="9"/>
  <c r="E705" i="9"/>
  <c r="G704" i="9"/>
  <c r="E704" i="9"/>
  <c r="G703" i="9"/>
  <c r="E703" i="9"/>
  <c r="G702" i="9"/>
  <c r="E702" i="9"/>
  <c r="G701" i="9"/>
  <c r="E701" i="9"/>
  <c r="G700" i="9"/>
  <c r="E700" i="9"/>
  <c r="G699" i="9"/>
  <c r="E699" i="9"/>
  <c r="G698" i="9"/>
  <c r="E698" i="9"/>
  <c r="G697" i="9"/>
  <c r="E697" i="9"/>
  <c r="G696" i="9"/>
  <c r="E696" i="9"/>
  <c r="G695" i="9"/>
  <c r="E695" i="9"/>
  <c r="G694" i="9"/>
  <c r="E694" i="9"/>
  <c r="G693" i="9"/>
  <c r="E693" i="9"/>
  <c r="G692" i="9"/>
  <c r="E692" i="9"/>
  <c r="G691" i="9"/>
  <c r="E691" i="9"/>
  <c r="G690" i="9"/>
  <c r="E690" i="9"/>
  <c r="G689" i="9"/>
  <c r="E689" i="9"/>
  <c r="G688" i="9"/>
  <c r="E688" i="9"/>
  <c r="G687" i="9"/>
  <c r="E687" i="9"/>
  <c r="G686" i="9"/>
  <c r="E686" i="9"/>
  <c r="G685" i="9"/>
  <c r="E685" i="9"/>
  <c r="G684" i="9"/>
  <c r="E684" i="9"/>
  <c r="G683" i="9"/>
  <c r="E683" i="9"/>
  <c r="G682" i="9"/>
  <c r="E682" i="9"/>
  <c r="G681" i="9"/>
  <c r="E681" i="9"/>
  <c r="G680" i="9"/>
  <c r="E680" i="9"/>
  <c r="G679" i="9"/>
  <c r="E679" i="9"/>
  <c r="G678" i="9"/>
  <c r="E678" i="9"/>
  <c r="G677" i="9"/>
  <c r="E677" i="9"/>
  <c r="G676" i="9"/>
  <c r="E676" i="9"/>
  <c r="G675" i="9"/>
  <c r="E675" i="9"/>
  <c r="G674" i="9"/>
  <c r="E674" i="9"/>
  <c r="G673" i="9"/>
  <c r="E673" i="9"/>
  <c r="G672" i="9"/>
  <c r="E672" i="9"/>
  <c r="G671" i="9"/>
  <c r="E671" i="9"/>
  <c r="G670" i="9"/>
  <c r="E670" i="9"/>
  <c r="G669" i="9"/>
  <c r="E669" i="9"/>
  <c r="G668" i="9"/>
  <c r="E668" i="9"/>
  <c r="G667" i="9"/>
  <c r="E667" i="9"/>
  <c r="G666" i="9"/>
  <c r="E666" i="9"/>
  <c r="G665" i="9"/>
  <c r="E665" i="9"/>
  <c r="G664" i="9"/>
  <c r="E664" i="9"/>
  <c r="G663" i="9"/>
  <c r="E663" i="9"/>
  <c r="G662" i="9"/>
  <c r="E662" i="9"/>
  <c r="G661" i="9"/>
  <c r="E661" i="9"/>
  <c r="G660" i="9"/>
  <c r="E660" i="9"/>
  <c r="G659" i="9"/>
  <c r="E659" i="9"/>
  <c r="G658" i="9"/>
  <c r="E658" i="9"/>
  <c r="G657" i="9"/>
  <c r="E657" i="9"/>
  <c r="G656" i="9"/>
  <c r="E656" i="9"/>
  <c r="G655" i="9"/>
  <c r="E655" i="9"/>
  <c r="G654" i="9"/>
  <c r="E654" i="9"/>
  <c r="G653" i="9"/>
  <c r="E653" i="9"/>
  <c r="G652" i="9"/>
  <c r="E652" i="9"/>
  <c r="G651" i="9"/>
  <c r="E651" i="9"/>
  <c r="G650" i="9"/>
  <c r="E650" i="9"/>
  <c r="G649" i="9"/>
  <c r="E649" i="9"/>
  <c r="G648" i="9"/>
  <c r="E648" i="9"/>
  <c r="G647" i="9"/>
  <c r="E647" i="9"/>
  <c r="G646" i="9"/>
  <c r="E646" i="9"/>
  <c r="G645" i="9"/>
  <c r="E645" i="9"/>
  <c r="G644" i="9"/>
  <c r="E644" i="9"/>
  <c r="G643" i="9"/>
  <c r="E643" i="9"/>
  <c r="G642" i="9"/>
  <c r="E642" i="9"/>
  <c r="G641" i="9"/>
  <c r="E641" i="9"/>
  <c r="G640" i="9"/>
  <c r="E640" i="9"/>
  <c r="G639" i="9"/>
  <c r="E639" i="9"/>
  <c r="G638" i="9"/>
  <c r="E638" i="9"/>
  <c r="G637" i="9"/>
  <c r="E637" i="9"/>
  <c r="G636" i="9"/>
  <c r="E636" i="9"/>
  <c r="G635" i="9"/>
  <c r="E635" i="9"/>
  <c r="G634" i="9"/>
  <c r="E634" i="9"/>
  <c r="G633" i="9"/>
  <c r="E633" i="9"/>
  <c r="G632" i="9"/>
  <c r="E632" i="9"/>
  <c r="G631" i="9"/>
  <c r="E631" i="9"/>
  <c r="G630" i="9"/>
  <c r="E630" i="9"/>
  <c r="G629" i="9"/>
  <c r="E629" i="9"/>
  <c r="G628" i="9"/>
  <c r="E628" i="9"/>
  <c r="G627" i="9"/>
  <c r="E627" i="9"/>
  <c r="G626" i="9"/>
  <c r="E626" i="9"/>
  <c r="G625" i="9"/>
  <c r="E625" i="9"/>
  <c r="G624" i="9"/>
  <c r="E624" i="9"/>
  <c r="G623" i="9"/>
  <c r="E623" i="9"/>
  <c r="G622" i="9"/>
  <c r="E622" i="9"/>
  <c r="G621" i="9"/>
  <c r="E621" i="9"/>
  <c r="G620" i="9"/>
  <c r="E620" i="9"/>
  <c r="G619" i="9"/>
  <c r="E619" i="9"/>
  <c r="G618" i="9"/>
  <c r="E618" i="9"/>
  <c r="G617" i="9"/>
  <c r="E617" i="9"/>
  <c r="G616" i="9"/>
  <c r="E616" i="9"/>
  <c r="G615" i="9"/>
  <c r="E615" i="9"/>
  <c r="G614" i="9"/>
  <c r="E614" i="9"/>
  <c r="G613" i="9"/>
  <c r="E613" i="9"/>
  <c r="G612" i="9"/>
  <c r="E612" i="9"/>
  <c r="G611" i="9"/>
  <c r="E611" i="9"/>
  <c r="G610" i="9"/>
  <c r="E610" i="9"/>
  <c r="G609" i="9"/>
  <c r="E609" i="9"/>
  <c r="G608" i="9"/>
  <c r="E608" i="9"/>
  <c r="G607" i="9"/>
  <c r="E607" i="9"/>
  <c r="G606" i="9"/>
  <c r="E606" i="9"/>
  <c r="G605" i="9"/>
  <c r="E605" i="9"/>
  <c r="G604" i="9"/>
  <c r="E604" i="9"/>
  <c r="G603" i="9"/>
  <c r="E603" i="9"/>
  <c r="G602" i="9"/>
  <c r="E602" i="9"/>
  <c r="G601" i="9"/>
  <c r="E601" i="9"/>
  <c r="G600" i="9"/>
  <c r="E600" i="9"/>
  <c r="G599" i="9"/>
  <c r="E599" i="9"/>
  <c r="G598" i="9"/>
  <c r="E598" i="9"/>
  <c r="G597" i="9"/>
  <c r="E597" i="9"/>
  <c r="G596" i="9"/>
  <c r="E596" i="9"/>
  <c r="G595" i="9"/>
  <c r="E595" i="9"/>
  <c r="G594" i="9"/>
  <c r="E594" i="9"/>
  <c r="G593" i="9"/>
  <c r="E593" i="9"/>
  <c r="G592" i="9"/>
  <c r="E592" i="9"/>
  <c r="G591" i="9"/>
  <c r="E591" i="9"/>
  <c r="G590" i="9"/>
  <c r="E590" i="9"/>
  <c r="G589" i="9"/>
  <c r="E589" i="9"/>
  <c r="G588" i="9"/>
  <c r="E588" i="9"/>
  <c r="G587" i="9"/>
  <c r="E587" i="9"/>
  <c r="G586" i="9"/>
  <c r="E586" i="9"/>
  <c r="G585" i="9"/>
  <c r="E585" i="9"/>
  <c r="G584" i="9"/>
  <c r="E584" i="9"/>
  <c r="G583" i="9"/>
  <c r="E583" i="9"/>
  <c r="G582" i="9"/>
  <c r="E582" i="9"/>
  <c r="G581" i="9"/>
  <c r="E581" i="9"/>
  <c r="G580" i="9"/>
  <c r="E580" i="9"/>
  <c r="G579" i="9"/>
  <c r="E579" i="9"/>
  <c r="G578" i="9"/>
  <c r="E578" i="9"/>
  <c r="G577" i="9"/>
  <c r="E577" i="9"/>
  <c r="G576" i="9"/>
  <c r="E576" i="9"/>
  <c r="G575" i="9"/>
  <c r="E575" i="9"/>
  <c r="G574" i="9"/>
  <c r="E574" i="9"/>
  <c r="G573" i="9"/>
  <c r="E573" i="9"/>
  <c r="G572" i="9"/>
  <c r="E572" i="9"/>
  <c r="G571" i="9"/>
  <c r="E571" i="9"/>
  <c r="G570" i="9"/>
  <c r="E570" i="9"/>
  <c r="G569" i="9"/>
  <c r="E569" i="9"/>
  <c r="G568" i="9"/>
  <c r="E568" i="9"/>
  <c r="G567" i="9"/>
  <c r="E567" i="9"/>
  <c r="G566" i="9"/>
  <c r="E566" i="9"/>
  <c r="G565" i="9"/>
  <c r="E565" i="9"/>
  <c r="G564" i="9"/>
  <c r="E564" i="9"/>
  <c r="G563" i="9"/>
  <c r="E563" i="9"/>
  <c r="G562" i="9"/>
  <c r="E562" i="9"/>
  <c r="G561" i="9"/>
  <c r="E561" i="9"/>
  <c r="G560" i="9"/>
  <c r="E560" i="9"/>
  <c r="G559" i="9"/>
  <c r="E559" i="9"/>
  <c r="G558" i="9"/>
  <c r="E558" i="9"/>
  <c r="G557" i="9"/>
  <c r="E557" i="9"/>
  <c r="G556" i="9"/>
  <c r="E556" i="9"/>
  <c r="G555" i="9"/>
  <c r="E555" i="9"/>
  <c r="G554" i="9"/>
  <c r="E554" i="9"/>
  <c r="G553" i="9"/>
  <c r="E553" i="9"/>
  <c r="G552" i="9"/>
  <c r="E552" i="9"/>
  <c r="G551" i="9"/>
  <c r="E551" i="9"/>
  <c r="G550" i="9"/>
  <c r="E550" i="9"/>
  <c r="G549" i="9"/>
  <c r="E549" i="9"/>
  <c r="G548" i="9"/>
  <c r="E548" i="9"/>
  <c r="G547" i="9"/>
  <c r="E547" i="9"/>
  <c r="G546" i="9"/>
  <c r="E546" i="9"/>
  <c r="G545" i="9"/>
  <c r="E545" i="9"/>
  <c r="G544" i="9"/>
  <c r="E544" i="9"/>
  <c r="G543" i="9"/>
  <c r="E543" i="9"/>
  <c r="G542" i="9"/>
  <c r="E542" i="9"/>
  <c r="G541" i="9"/>
  <c r="E541" i="9"/>
  <c r="G540" i="9"/>
  <c r="E540" i="9"/>
  <c r="G539" i="9"/>
  <c r="E539" i="9"/>
  <c r="G538" i="9"/>
  <c r="E538" i="9"/>
  <c r="G537" i="9"/>
  <c r="E537" i="9"/>
  <c r="G536" i="9"/>
  <c r="E536" i="9"/>
  <c r="G535" i="9"/>
  <c r="E535" i="9"/>
  <c r="G534" i="9"/>
  <c r="E534" i="9"/>
  <c r="G533" i="9"/>
  <c r="E533" i="9"/>
  <c r="G532" i="9"/>
  <c r="E532" i="9"/>
  <c r="G531" i="9"/>
  <c r="E531" i="9"/>
  <c r="G530" i="9"/>
  <c r="E530" i="9"/>
  <c r="G529" i="9"/>
  <c r="E529" i="9"/>
  <c r="G528" i="9"/>
  <c r="E528" i="9"/>
  <c r="G527" i="9"/>
  <c r="E527" i="9"/>
  <c r="G526" i="9"/>
  <c r="E526" i="9"/>
  <c r="G525" i="9"/>
  <c r="E525" i="9"/>
  <c r="G524" i="9"/>
  <c r="E524" i="9"/>
  <c r="G523" i="9"/>
  <c r="E523" i="9"/>
  <c r="G522" i="9"/>
  <c r="E522" i="9"/>
  <c r="G521" i="9"/>
  <c r="E521" i="9"/>
  <c r="G520" i="9"/>
  <c r="E520" i="9"/>
  <c r="G519" i="9"/>
  <c r="E519" i="9"/>
  <c r="G518" i="9"/>
  <c r="E518" i="9"/>
  <c r="G517" i="9"/>
  <c r="E517" i="9"/>
  <c r="G516" i="9"/>
  <c r="E516" i="9"/>
  <c r="G515" i="9"/>
  <c r="E515" i="9"/>
  <c r="G514" i="9"/>
  <c r="E514" i="9"/>
  <c r="G513" i="9"/>
  <c r="E513" i="9"/>
  <c r="G512" i="9"/>
  <c r="E512" i="9"/>
  <c r="G511" i="9"/>
  <c r="E511" i="9"/>
  <c r="G510" i="9"/>
  <c r="E510" i="9"/>
  <c r="G509" i="9"/>
  <c r="E509" i="9"/>
  <c r="G508" i="9"/>
  <c r="E508" i="9"/>
  <c r="G507" i="9"/>
  <c r="E507" i="9"/>
  <c r="G506" i="9"/>
  <c r="E506" i="9"/>
  <c r="G505" i="9"/>
  <c r="E505" i="9"/>
  <c r="G504" i="9"/>
  <c r="E504" i="9"/>
  <c r="G503" i="9"/>
  <c r="E503" i="9"/>
  <c r="G502" i="9"/>
  <c r="E502" i="9"/>
  <c r="G501" i="9"/>
  <c r="E501" i="9"/>
  <c r="G500" i="9"/>
  <c r="E500" i="9"/>
  <c r="G499" i="9"/>
  <c r="E499" i="9"/>
  <c r="G498" i="9"/>
  <c r="E498" i="9"/>
  <c r="G497" i="9"/>
  <c r="E497" i="9"/>
  <c r="G496" i="9"/>
  <c r="E496" i="9"/>
  <c r="G495" i="9"/>
  <c r="E495" i="9"/>
  <c r="G494" i="9"/>
  <c r="E494" i="9"/>
  <c r="G493" i="9"/>
  <c r="E493" i="9"/>
  <c r="G492" i="9"/>
  <c r="E492" i="9"/>
  <c r="G491" i="9"/>
  <c r="E491" i="9"/>
  <c r="G490" i="9"/>
  <c r="E490" i="9"/>
  <c r="G489" i="9"/>
  <c r="E489" i="9"/>
  <c r="G488" i="9"/>
  <c r="E488" i="9"/>
  <c r="G487" i="9"/>
  <c r="E487" i="9"/>
  <c r="G486" i="9"/>
  <c r="E486" i="9"/>
  <c r="G485" i="9"/>
  <c r="E485" i="9"/>
  <c r="G484" i="9"/>
  <c r="E484" i="9"/>
  <c r="G483" i="9"/>
  <c r="E483" i="9"/>
  <c r="G482" i="9"/>
  <c r="E482" i="9"/>
  <c r="G481" i="9"/>
  <c r="E481" i="9"/>
  <c r="G480" i="9"/>
  <c r="E480" i="9"/>
  <c r="G479" i="9"/>
  <c r="E479" i="9"/>
  <c r="G478" i="9"/>
  <c r="E478" i="9"/>
  <c r="G477" i="9"/>
  <c r="E477" i="9"/>
  <c r="G476" i="9"/>
  <c r="E476" i="9"/>
  <c r="G475" i="9"/>
  <c r="E475" i="9"/>
  <c r="G474" i="9"/>
  <c r="E474" i="9"/>
  <c r="G473" i="9"/>
  <c r="E473" i="9"/>
  <c r="G472" i="9"/>
  <c r="E472" i="9"/>
  <c r="G471" i="9"/>
  <c r="E471" i="9"/>
  <c r="G470" i="9"/>
  <c r="E470" i="9"/>
  <c r="G469" i="9"/>
  <c r="E469" i="9"/>
  <c r="G468" i="9"/>
  <c r="E468" i="9"/>
  <c r="G467" i="9"/>
  <c r="E467" i="9"/>
  <c r="G466" i="9"/>
  <c r="E466" i="9"/>
  <c r="G465" i="9"/>
  <c r="E465" i="9"/>
  <c r="G464" i="9"/>
  <c r="E464" i="9"/>
  <c r="G463" i="9"/>
  <c r="E463" i="9"/>
  <c r="G462" i="9"/>
  <c r="E462" i="9"/>
  <c r="G461" i="9"/>
  <c r="E461" i="9"/>
  <c r="G460" i="9"/>
  <c r="E460" i="9"/>
  <c r="G459" i="9"/>
  <c r="E459" i="9"/>
  <c r="G458" i="9"/>
  <c r="E458" i="9"/>
  <c r="G457" i="9"/>
  <c r="E457" i="9"/>
  <c r="G456" i="9"/>
  <c r="E456" i="9"/>
  <c r="G455" i="9"/>
  <c r="E455" i="9"/>
  <c r="G454" i="9"/>
  <c r="E454" i="9"/>
  <c r="G453" i="9"/>
  <c r="E453" i="9"/>
  <c r="G452" i="9"/>
  <c r="E452" i="9"/>
  <c r="G451" i="9"/>
  <c r="E451" i="9"/>
  <c r="G450" i="9"/>
  <c r="E450" i="9"/>
  <c r="G449" i="9"/>
  <c r="E449" i="9"/>
  <c r="G448" i="9"/>
  <c r="E448" i="9"/>
  <c r="G447" i="9"/>
  <c r="E447" i="9"/>
  <c r="G446" i="9"/>
  <c r="E446" i="9"/>
  <c r="G445" i="9"/>
  <c r="E445" i="9"/>
  <c r="G444" i="9"/>
  <c r="E444" i="9"/>
  <c r="G443" i="9"/>
  <c r="E443" i="9"/>
  <c r="G442" i="9"/>
  <c r="E442" i="9"/>
  <c r="G441" i="9"/>
  <c r="E441" i="9"/>
  <c r="G440" i="9"/>
  <c r="E440" i="9"/>
  <c r="G439" i="9"/>
  <c r="E439" i="9"/>
  <c r="G438" i="9"/>
  <c r="E438" i="9"/>
  <c r="G437" i="9"/>
  <c r="E437" i="9"/>
  <c r="G436" i="9"/>
  <c r="E436" i="9"/>
  <c r="G435" i="9"/>
  <c r="E435" i="9"/>
  <c r="G434" i="9"/>
  <c r="E434" i="9"/>
  <c r="G433" i="9"/>
  <c r="E433" i="9"/>
  <c r="G432" i="9"/>
  <c r="E432" i="9"/>
  <c r="G431" i="9"/>
  <c r="E431" i="9"/>
  <c r="G430" i="9"/>
  <c r="E430" i="9"/>
  <c r="G429" i="9"/>
  <c r="E429" i="9"/>
  <c r="G428" i="9"/>
  <c r="E428" i="9"/>
  <c r="G427" i="9"/>
  <c r="E427" i="9"/>
  <c r="G426" i="9"/>
  <c r="E426" i="9"/>
  <c r="G425" i="9"/>
  <c r="E425" i="9"/>
  <c r="G424" i="9"/>
  <c r="E424" i="9"/>
  <c r="G423" i="9"/>
  <c r="E423" i="9"/>
  <c r="G422" i="9"/>
  <c r="E422" i="9"/>
  <c r="G421" i="9"/>
  <c r="E421" i="9"/>
  <c r="G420" i="9"/>
  <c r="E420" i="9"/>
  <c r="G419" i="9"/>
  <c r="E419" i="9"/>
  <c r="G418" i="9"/>
  <c r="E418" i="9"/>
  <c r="G417" i="9"/>
  <c r="E417" i="9"/>
  <c r="G416" i="9"/>
  <c r="E416" i="9"/>
  <c r="G415" i="9"/>
  <c r="E415" i="9"/>
  <c r="G414" i="9"/>
  <c r="E414" i="9"/>
  <c r="G413" i="9"/>
  <c r="E413" i="9"/>
  <c r="G412" i="9"/>
  <c r="E412" i="9"/>
  <c r="G411" i="9"/>
  <c r="E411" i="9"/>
  <c r="G410" i="9"/>
  <c r="E410" i="9"/>
  <c r="G409" i="9"/>
  <c r="E409" i="9"/>
  <c r="G408" i="9"/>
  <c r="E408" i="9"/>
  <c r="G407" i="9"/>
  <c r="E407" i="9"/>
  <c r="G406" i="9"/>
  <c r="E406" i="9"/>
  <c r="G405" i="9"/>
  <c r="E405" i="9"/>
  <c r="G404" i="9"/>
  <c r="E404" i="9"/>
  <c r="G403" i="9"/>
  <c r="E403" i="9"/>
  <c r="G402" i="9"/>
  <c r="E402" i="9"/>
  <c r="G401" i="9"/>
  <c r="E401" i="9"/>
  <c r="G400" i="9"/>
  <c r="E400" i="9"/>
  <c r="G399" i="9"/>
  <c r="E399" i="9"/>
  <c r="G398" i="9"/>
  <c r="E398" i="9"/>
  <c r="G397" i="9"/>
  <c r="E397" i="9"/>
  <c r="G396" i="9"/>
  <c r="E396" i="9"/>
  <c r="G395" i="9"/>
  <c r="E395" i="9"/>
  <c r="G394" i="9"/>
  <c r="E394" i="9"/>
  <c r="G393" i="9"/>
  <c r="E393" i="9"/>
  <c r="G392" i="9"/>
  <c r="E392" i="9"/>
  <c r="G391" i="9"/>
  <c r="E391" i="9"/>
  <c r="G390" i="9"/>
  <c r="E390" i="9"/>
  <c r="G389" i="9"/>
  <c r="E389" i="9"/>
  <c r="G388" i="9"/>
  <c r="E388" i="9"/>
  <c r="G387" i="9"/>
  <c r="E387" i="9"/>
  <c r="G386" i="9"/>
  <c r="E386" i="9"/>
  <c r="G385" i="9"/>
  <c r="E385" i="9"/>
  <c r="G384" i="9"/>
  <c r="E384" i="9"/>
  <c r="G383" i="9"/>
  <c r="E383" i="9"/>
  <c r="G382" i="9"/>
  <c r="E382" i="9"/>
  <c r="G381" i="9"/>
  <c r="E381" i="9"/>
  <c r="G380" i="9"/>
  <c r="E380" i="9"/>
  <c r="G379" i="9"/>
  <c r="E379" i="9"/>
  <c r="G378" i="9"/>
  <c r="E378" i="9"/>
  <c r="G377" i="9"/>
  <c r="E377" i="9"/>
  <c r="G376" i="9"/>
  <c r="E376" i="9"/>
  <c r="G375" i="9"/>
  <c r="E375" i="9"/>
  <c r="G374" i="9"/>
  <c r="E374" i="9"/>
  <c r="G373" i="9"/>
  <c r="E373" i="9"/>
  <c r="G372" i="9"/>
  <c r="E372" i="9"/>
  <c r="G371" i="9"/>
  <c r="E371" i="9"/>
  <c r="G370" i="9"/>
  <c r="E370" i="9"/>
  <c r="G369" i="9"/>
  <c r="E369" i="9"/>
  <c r="G368" i="9"/>
  <c r="E368" i="9"/>
  <c r="G367" i="9"/>
  <c r="E367" i="9"/>
  <c r="G366" i="9"/>
  <c r="E366" i="9"/>
  <c r="G365" i="9"/>
  <c r="E365" i="9"/>
  <c r="G364" i="9"/>
  <c r="E364" i="9"/>
  <c r="G363" i="9"/>
  <c r="E363" i="9"/>
  <c r="G362" i="9"/>
  <c r="E362" i="9"/>
  <c r="G361" i="9"/>
  <c r="E361" i="9"/>
  <c r="G360" i="9"/>
  <c r="E360" i="9"/>
  <c r="G359" i="9"/>
  <c r="E359" i="9"/>
  <c r="G358" i="9"/>
  <c r="E358" i="9"/>
  <c r="G357" i="9"/>
  <c r="E357" i="9"/>
  <c r="G356" i="9"/>
  <c r="E356" i="9"/>
  <c r="G355" i="9"/>
  <c r="E355" i="9"/>
  <c r="G354" i="9"/>
  <c r="E354" i="9"/>
  <c r="G353" i="9"/>
  <c r="E353" i="9"/>
  <c r="G352" i="9"/>
  <c r="E352" i="9"/>
  <c r="G351" i="9"/>
  <c r="E351" i="9"/>
  <c r="G350" i="9"/>
  <c r="E350" i="9"/>
  <c r="G349" i="9"/>
  <c r="E349" i="9"/>
  <c r="G348" i="9"/>
  <c r="E348" i="9"/>
  <c r="G347" i="9"/>
  <c r="E347" i="9"/>
  <c r="G346" i="9"/>
  <c r="E346" i="9"/>
  <c r="G345" i="9"/>
  <c r="E345" i="9"/>
  <c r="G344" i="9"/>
  <c r="E344" i="9"/>
  <c r="G343" i="9"/>
  <c r="E343" i="9"/>
  <c r="G342" i="9"/>
  <c r="E342" i="9"/>
  <c r="G341" i="9"/>
  <c r="E341" i="9"/>
  <c r="G340" i="9"/>
  <c r="E340" i="9"/>
  <c r="G339" i="9"/>
  <c r="E339" i="9"/>
  <c r="G338" i="9"/>
  <c r="E338" i="9"/>
  <c r="G337" i="9"/>
  <c r="E337" i="9"/>
  <c r="G336" i="9"/>
  <c r="E336" i="9"/>
  <c r="G335" i="9"/>
  <c r="E335" i="9"/>
  <c r="G334" i="9"/>
  <c r="E334" i="9"/>
  <c r="G333" i="9"/>
  <c r="E333" i="9"/>
  <c r="G332" i="9"/>
  <c r="E332" i="9"/>
  <c r="G331" i="9"/>
  <c r="E331" i="9"/>
  <c r="G330" i="9"/>
  <c r="E330" i="9"/>
  <c r="G329" i="9"/>
  <c r="E329" i="9"/>
  <c r="G328" i="9"/>
  <c r="E328" i="9"/>
  <c r="G327" i="9"/>
  <c r="E327" i="9"/>
  <c r="G326" i="9"/>
  <c r="E326" i="9"/>
  <c r="G325" i="9"/>
  <c r="E325" i="9"/>
  <c r="G324" i="9"/>
  <c r="E324" i="9"/>
  <c r="G323" i="9"/>
  <c r="E323" i="9"/>
  <c r="G322" i="9"/>
  <c r="E322" i="9"/>
  <c r="G321" i="9"/>
  <c r="E321" i="9"/>
  <c r="G320" i="9"/>
  <c r="E320" i="9"/>
  <c r="G319" i="9"/>
  <c r="E319" i="9"/>
  <c r="G318" i="9"/>
  <c r="E318" i="9"/>
  <c r="G317" i="9"/>
  <c r="E317" i="9"/>
  <c r="G316" i="9"/>
  <c r="E316" i="9"/>
  <c r="G315" i="9"/>
  <c r="E315" i="9"/>
  <c r="G314" i="9"/>
  <c r="E314" i="9"/>
  <c r="G313" i="9"/>
  <c r="E313" i="9"/>
  <c r="G312" i="9"/>
  <c r="E312" i="9"/>
  <c r="G311" i="9"/>
  <c r="E311" i="9"/>
  <c r="G310" i="9"/>
  <c r="E310" i="9"/>
  <c r="G309" i="9"/>
  <c r="E309" i="9"/>
  <c r="G308" i="9"/>
  <c r="E308" i="9"/>
  <c r="G307" i="9"/>
  <c r="E307" i="9"/>
  <c r="G306" i="9"/>
  <c r="E306" i="9"/>
  <c r="G305" i="9"/>
  <c r="E305" i="9"/>
  <c r="G304" i="9"/>
  <c r="E304" i="9"/>
  <c r="G303" i="9"/>
  <c r="E303" i="9"/>
  <c r="G302" i="9"/>
  <c r="E302" i="9"/>
  <c r="G301" i="9"/>
  <c r="E301" i="9"/>
  <c r="G300" i="9"/>
  <c r="E300" i="9"/>
  <c r="G299" i="9"/>
  <c r="E299" i="9"/>
  <c r="G298" i="9"/>
  <c r="E298" i="9"/>
  <c r="G297" i="9"/>
  <c r="E297" i="9"/>
  <c r="G296" i="9"/>
  <c r="E296" i="9"/>
  <c r="G295" i="9"/>
  <c r="E295" i="9"/>
  <c r="G294" i="9"/>
  <c r="E294" i="9"/>
  <c r="G293" i="9"/>
  <c r="E293" i="9"/>
  <c r="G292" i="9"/>
  <c r="E292" i="9"/>
  <c r="G291" i="9"/>
  <c r="E291" i="9"/>
  <c r="G290" i="9"/>
  <c r="E290" i="9"/>
  <c r="G289" i="9"/>
  <c r="E289" i="9"/>
  <c r="G288" i="9"/>
  <c r="E288" i="9"/>
  <c r="G287" i="9"/>
  <c r="E287" i="9"/>
  <c r="G286" i="9"/>
  <c r="E286" i="9"/>
  <c r="G285" i="9"/>
  <c r="E285" i="9"/>
  <c r="G284" i="9"/>
  <c r="E284" i="9"/>
  <c r="G283" i="9"/>
  <c r="E283" i="9"/>
  <c r="G282" i="9"/>
  <c r="E282" i="9"/>
  <c r="G281" i="9"/>
  <c r="E281" i="9"/>
  <c r="G280" i="9"/>
  <c r="E280" i="9"/>
  <c r="G279" i="9"/>
  <c r="E279" i="9"/>
  <c r="G278" i="9"/>
  <c r="E278" i="9"/>
  <c r="G277" i="9"/>
  <c r="E277" i="9"/>
  <c r="G276" i="9"/>
  <c r="E276" i="9"/>
  <c r="G275" i="9"/>
  <c r="E275" i="9"/>
  <c r="G274" i="9"/>
  <c r="E274" i="9"/>
  <c r="G273" i="9"/>
  <c r="E273" i="9"/>
  <c r="G272" i="9"/>
  <c r="E272" i="9"/>
  <c r="G271" i="9"/>
  <c r="E271" i="9"/>
  <c r="G270" i="9"/>
  <c r="E270" i="9"/>
  <c r="G269" i="9"/>
  <c r="E269" i="9"/>
  <c r="G268" i="9"/>
  <c r="E268" i="9"/>
  <c r="G267" i="9"/>
  <c r="E267" i="9"/>
  <c r="G266" i="9"/>
  <c r="E266" i="9"/>
  <c r="G265" i="9"/>
  <c r="E265" i="9"/>
  <c r="G264" i="9"/>
  <c r="E264" i="9"/>
  <c r="G263" i="9"/>
  <c r="E263" i="9"/>
  <c r="G262" i="9"/>
  <c r="E262" i="9"/>
  <c r="G261" i="9"/>
  <c r="E261" i="9"/>
  <c r="G260" i="9"/>
  <c r="E260" i="9"/>
  <c r="G259" i="9"/>
  <c r="E259" i="9"/>
  <c r="G258" i="9"/>
  <c r="E258" i="9"/>
  <c r="G257" i="9"/>
  <c r="E257" i="9"/>
  <c r="G256" i="9"/>
  <c r="E256" i="9"/>
  <c r="G255" i="9"/>
  <c r="E255" i="9"/>
  <c r="G254" i="9"/>
  <c r="E254" i="9"/>
  <c r="G253" i="9"/>
  <c r="E253" i="9"/>
  <c r="G252" i="9"/>
  <c r="E252" i="9"/>
  <c r="G251" i="9"/>
  <c r="E251" i="9"/>
  <c r="G250" i="9"/>
  <c r="E250" i="9"/>
  <c r="G249" i="9"/>
  <c r="E249" i="9"/>
  <c r="G248" i="9"/>
  <c r="E248" i="9"/>
  <c r="G247" i="9"/>
  <c r="E247" i="9"/>
  <c r="G246" i="9"/>
  <c r="E246" i="9"/>
  <c r="G245" i="9"/>
  <c r="E245" i="9"/>
  <c r="G244" i="9"/>
  <c r="E244" i="9"/>
  <c r="G243" i="9"/>
  <c r="E243" i="9"/>
  <c r="G242" i="9"/>
  <c r="E242" i="9"/>
  <c r="G241" i="9"/>
  <c r="E241" i="9"/>
  <c r="G240" i="9"/>
  <c r="E240" i="9"/>
  <c r="G239" i="9"/>
  <c r="E239" i="9"/>
  <c r="G238" i="9"/>
  <c r="E238" i="9"/>
  <c r="G237" i="9"/>
  <c r="E237" i="9"/>
  <c r="G236" i="9"/>
  <c r="E236" i="9"/>
  <c r="G235" i="9"/>
  <c r="E235" i="9"/>
  <c r="G234" i="9"/>
  <c r="E234" i="9"/>
  <c r="G233" i="9"/>
  <c r="E233" i="9"/>
  <c r="G232" i="9"/>
  <c r="E232" i="9"/>
  <c r="G231" i="9"/>
  <c r="E231" i="9"/>
  <c r="G230" i="9"/>
  <c r="E230" i="9"/>
  <c r="G229" i="9"/>
  <c r="E229" i="9"/>
  <c r="G228" i="9"/>
  <c r="E228" i="9"/>
  <c r="G227" i="9"/>
  <c r="E227" i="9"/>
  <c r="G226" i="9"/>
  <c r="E226" i="9"/>
  <c r="G225" i="9"/>
  <c r="E225" i="9"/>
  <c r="G224" i="9"/>
  <c r="E224" i="9"/>
  <c r="G223" i="9"/>
  <c r="E223" i="9"/>
  <c r="G222" i="9"/>
  <c r="E222" i="9"/>
  <c r="G221" i="9"/>
  <c r="E221" i="9"/>
  <c r="G220" i="9"/>
  <c r="E220" i="9"/>
  <c r="G219" i="9"/>
  <c r="E219" i="9"/>
  <c r="G218" i="9"/>
  <c r="E218" i="9"/>
  <c r="G217" i="9"/>
  <c r="E217" i="9"/>
  <c r="G216" i="9"/>
  <c r="E216" i="9"/>
  <c r="G215" i="9"/>
  <c r="E215" i="9"/>
  <c r="G214" i="9"/>
  <c r="E214" i="9"/>
  <c r="G213" i="9"/>
  <c r="E213" i="9"/>
  <c r="G212" i="9"/>
  <c r="E212" i="9"/>
  <c r="G211" i="9"/>
  <c r="E211" i="9"/>
  <c r="G210" i="9"/>
  <c r="E210" i="9"/>
  <c r="G209" i="9"/>
  <c r="E209" i="9"/>
  <c r="G208" i="9"/>
  <c r="E208" i="9"/>
  <c r="G207" i="9"/>
  <c r="E207" i="9"/>
  <c r="G206" i="9"/>
  <c r="E206" i="9"/>
  <c r="G205" i="9"/>
  <c r="E205" i="9"/>
  <c r="G204" i="9"/>
  <c r="E204" i="9"/>
  <c r="G203" i="9"/>
  <c r="E203" i="9"/>
  <c r="G202" i="9"/>
  <c r="E202" i="9"/>
  <c r="G201" i="9"/>
  <c r="E201" i="9"/>
  <c r="G200" i="9"/>
  <c r="E200" i="9"/>
  <c r="G199" i="9"/>
  <c r="E199" i="9"/>
  <c r="G198" i="9"/>
  <c r="E198" i="9"/>
  <c r="G197" i="9"/>
  <c r="E197" i="9"/>
  <c r="G196" i="9"/>
  <c r="E196" i="9"/>
  <c r="G195" i="9"/>
  <c r="E195" i="9"/>
  <c r="G194" i="9"/>
  <c r="E194" i="9"/>
  <c r="G193" i="9"/>
  <c r="E193" i="9"/>
  <c r="G192" i="9"/>
  <c r="E192" i="9"/>
  <c r="G191" i="9"/>
  <c r="E191" i="9"/>
  <c r="G190" i="9"/>
  <c r="E190" i="9"/>
  <c r="G189" i="9"/>
  <c r="E189" i="9"/>
  <c r="G188" i="9"/>
  <c r="E188" i="9"/>
  <c r="G187" i="9"/>
  <c r="E187" i="9"/>
  <c r="G186" i="9"/>
  <c r="E186" i="9"/>
  <c r="G185" i="9"/>
  <c r="E185" i="9"/>
  <c r="G184" i="9"/>
  <c r="E184" i="9"/>
  <c r="G183" i="9"/>
  <c r="E183" i="9"/>
  <c r="G182" i="9"/>
  <c r="E182" i="9"/>
  <c r="G181" i="9"/>
  <c r="E181" i="9"/>
  <c r="G180" i="9"/>
  <c r="E180" i="9"/>
  <c r="G179" i="9"/>
  <c r="E179" i="9"/>
  <c r="G178" i="9"/>
  <c r="E178" i="9"/>
  <c r="G177" i="9"/>
  <c r="E177" i="9"/>
  <c r="G176" i="9"/>
  <c r="E176" i="9"/>
  <c r="G175" i="9"/>
  <c r="E175" i="9"/>
  <c r="G174" i="9"/>
  <c r="E174" i="9"/>
  <c r="G173" i="9"/>
  <c r="E173" i="9"/>
  <c r="G172" i="9"/>
  <c r="E172" i="9"/>
  <c r="G171" i="9"/>
  <c r="E171" i="9"/>
  <c r="G170" i="9"/>
  <c r="E170" i="9"/>
  <c r="G169" i="9"/>
  <c r="E169" i="9"/>
  <c r="G168" i="9"/>
  <c r="E168" i="9"/>
  <c r="G167" i="9"/>
  <c r="E167" i="9"/>
  <c r="G166" i="9"/>
  <c r="E166" i="9"/>
  <c r="G165" i="9"/>
  <c r="E165" i="9"/>
  <c r="G164" i="9"/>
  <c r="E164" i="9"/>
  <c r="G163" i="9"/>
  <c r="E163" i="9"/>
  <c r="G162" i="9"/>
  <c r="E162" i="9"/>
  <c r="G161" i="9"/>
  <c r="E161" i="9"/>
  <c r="G160" i="9"/>
  <c r="E160" i="9"/>
  <c r="G159" i="9"/>
  <c r="E159" i="9"/>
  <c r="G158" i="9"/>
  <c r="E158" i="9"/>
  <c r="G157" i="9"/>
  <c r="E157" i="9"/>
  <c r="G156" i="9"/>
  <c r="E156" i="9"/>
  <c r="G155" i="9"/>
  <c r="E155" i="9"/>
  <c r="G154" i="9"/>
  <c r="E154" i="9"/>
  <c r="G153" i="9"/>
  <c r="E153" i="9"/>
  <c r="G152" i="9"/>
  <c r="E152" i="9"/>
  <c r="G151" i="9"/>
  <c r="E151" i="9"/>
  <c r="G150" i="9"/>
  <c r="E150" i="9"/>
  <c r="G149" i="9"/>
  <c r="E149" i="9"/>
  <c r="G148" i="9"/>
  <c r="E148" i="9"/>
  <c r="G147" i="9"/>
  <c r="E147" i="9"/>
  <c r="G146" i="9"/>
  <c r="E146" i="9"/>
  <c r="G145" i="9"/>
  <c r="E145" i="9"/>
  <c r="G144" i="9"/>
  <c r="E144" i="9"/>
  <c r="G143" i="9"/>
  <c r="E143" i="9"/>
  <c r="G142" i="9"/>
  <c r="E142" i="9"/>
  <c r="G141" i="9"/>
  <c r="E141" i="9"/>
  <c r="G140" i="9"/>
  <c r="E140" i="9"/>
  <c r="G139" i="9"/>
  <c r="E139" i="9"/>
  <c r="G138" i="9"/>
  <c r="E138" i="9"/>
  <c r="G137" i="9"/>
  <c r="E137" i="9"/>
  <c r="G136" i="9"/>
  <c r="E136" i="9"/>
  <c r="G135" i="9"/>
  <c r="E135" i="9"/>
  <c r="G134" i="9"/>
  <c r="E134" i="9"/>
  <c r="G133" i="9"/>
  <c r="E133" i="9"/>
  <c r="G132" i="9"/>
  <c r="E132" i="9"/>
  <c r="G131" i="9"/>
  <c r="E131" i="9"/>
  <c r="G130" i="9"/>
  <c r="E130" i="9"/>
  <c r="G129" i="9"/>
  <c r="E129" i="9"/>
  <c r="G128" i="9"/>
  <c r="E128" i="9"/>
  <c r="G127" i="9"/>
  <c r="E127" i="9"/>
  <c r="G126" i="9"/>
  <c r="E126" i="9"/>
  <c r="G125" i="9"/>
  <c r="E125" i="9"/>
  <c r="G124" i="9"/>
  <c r="E124" i="9"/>
  <c r="G123" i="9"/>
  <c r="E123" i="9"/>
  <c r="G122" i="9"/>
  <c r="E122" i="9"/>
  <c r="G121" i="9"/>
  <c r="E121" i="9"/>
  <c r="G120" i="9"/>
  <c r="E120" i="9"/>
  <c r="G119" i="9"/>
  <c r="E119" i="9"/>
  <c r="G118" i="9"/>
  <c r="E118" i="9"/>
  <c r="G117" i="9"/>
  <c r="E117" i="9"/>
  <c r="G116" i="9"/>
  <c r="E116" i="9"/>
  <c r="G115" i="9"/>
  <c r="E115" i="9"/>
  <c r="G114" i="9"/>
  <c r="E114" i="9"/>
  <c r="G113" i="9"/>
  <c r="E113" i="9"/>
  <c r="G112" i="9"/>
  <c r="E112" i="9"/>
  <c r="G111" i="9"/>
  <c r="E111" i="9"/>
  <c r="G110" i="9"/>
  <c r="E110" i="9"/>
  <c r="G109" i="9"/>
  <c r="E109" i="9"/>
  <c r="G108" i="9"/>
  <c r="E108" i="9"/>
  <c r="G107" i="9"/>
  <c r="E107" i="9"/>
  <c r="G106" i="9"/>
  <c r="E106" i="9"/>
  <c r="G105" i="9"/>
  <c r="E105" i="9"/>
  <c r="G104" i="9"/>
  <c r="E104" i="9"/>
  <c r="G103" i="9"/>
  <c r="E103" i="9"/>
  <c r="G102" i="9"/>
  <c r="E102" i="9"/>
  <c r="G101" i="9"/>
  <c r="E101" i="9"/>
  <c r="G100" i="9"/>
  <c r="E100" i="9"/>
  <c r="G99" i="9"/>
  <c r="E99" i="9"/>
  <c r="G98" i="9"/>
  <c r="E98" i="9"/>
  <c r="G97" i="9"/>
  <c r="E97" i="9"/>
  <c r="G96" i="9"/>
  <c r="E96" i="9"/>
  <c r="G95" i="9"/>
  <c r="E95" i="9"/>
  <c r="G94" i="9"/>
  <c r="E94" i="9"/>
  <c r="G93" i="9"/>
  <c r="E93" i="9"/>
  <c r="G92" i="9"/>
  <c r="E92" i="9"/>
  <c r="G91" i="9"/>
  <c r="E91" i="9"/>
  <c r="G90" i="9"/>
  <c r="E90" i="9"/>
  <c r="G89" i="9"/>
  <c r="E89" i="9"/>
  <c r="G88" i="9"/>
  <c r="E88" i="9"/>
  <c r="G87" i="9"/>
  <c r="E87" i="9"/>
  <c r="G86" i="9"/>
  <c r="E86" i="9"/>
  <c r="G85" i="9"/>
  <c r="E85" i="9"/>
  <c r="G84" i="9"/>
  <c r="E84" i="9"/>
  <c r="G83" i="9"/>
  <c r="E83" i="9"/>
  <c r="G82" i="9"/>
  <c r="E82" i="9"/>
  <c r="G81" i="9"/>
  <c r="E81" i="9"/>
  <c r="G80" i="9"/>
  <c r="E80" i="9"/>
  <c r="G79" i="9"/>
  <c r="E79" i="9"/>
  <c r="G78" i="9"/>
  <c r="E78" i="9"/>
  <c r="G77" i="9"/>
  <c r="E77" i="9"/>
  <c r="G76" i="9"/>
  <c r="E76" i="9"/>
  <c r="G75" i="9"/>
  <c r="E75" i="9"/>
  <c r="G74" i="9"/>
  <c r="E74" i="9"/>
  <c r="G73" i="9"/>
  <c r="E73" i="9"/>
  <c r="G72" i="9"/>
  <c r="E72" i="9"/>
  <c r="G71" i="9"/>
  <c r="E71" i="9"/>
  <c r="G70" i="9"/>
  <c r="E70" i="9"/>
  <c r="G69" i="9"/>
  <c r="E69" i="9"/>
  <c r="G68" i="9"/>
  <c r="E68" i="9"/>
  <c r="G67" i="9"/>
  <c r="E67" i="9"/>
  <c r="G66" i="9"/>
  <c r="E66" i="9"/>
  <c r="G65" i="9"/>
  <c r="E65" i="9"/>
  <c r="G64" i="9"/>
  <c r="E64" i="9"/>
  <c r="G63" i="9"/>
  <c r="E63" i="9"/>
  <c r="G62" i="9"/>
  <c r="E62" i="9"/>
  <c r="G61" i="9"/>
  <c r="E61" i="9"/>
  <c r="G60" i="9"/>
  <c r="E60" i="9"/>
  <c r="G59" i="9"/>
  <c r="E59" i="9"/>
  <c r="G58" i="9"/>
  <c r="E58" i="9"/>
  <c r="G57" i="9"/>
  <c r="E57" i="9"/>
  <c r="G56" i="9"/>
  <c r="E56" i="9"/>
  <c r="G55" i="9"/>
  <c r="E55" i="9"/>
  <c r="G54" i="9"/>
  <c r="E54" i="9"/>
  <c r="G53" i="9"/>
  <c r="E53" i="9"/>
  <c r="G52" i="9"/>
  <c r="E52" i="9"/>
  <c r="G51" i="9"/>
  <c r="E51" i="9"/>
  <c r="G50" i="9"/>
  <c r="E50" i="9"/>
  <c r="G49" i="9"/>
  <c r="E49" i="9"/>
  <c r="G48" i="9"/>
  <c r="E48" i="9"/>
  <c r="G47" i="9"/>
  <c r="E47" i="9"/>
  <c r="G46" i="9"/>
  <c r="E46" i="9"/>
  <c r="G45" i="9"/>
  <c r="E45" i="9"/>
  <c r="G44" i="9"/>
  <c r="E44" i="9"/>
  <c r="G43" i="9"/>
  <c r="E43" i="9"/>
  <c r="G42" i="9"/>
  <c r="E42" i="9"/>
  <c r="G41" i="9"/>
  <c r="E41" i="9"/>
  <c r="G40" i="9"/>
  <c r="E40" i="9"/>
  <c r="G39" i="9"/>
  <c r="E39" i="9"/>
  <c r="G38" i="9"/>
  <c r="E38" i="9"/>
  <c r="G37" i="9"/>
  <c r="E37" i="9"/>
  <c r="G36" i="9"/>
  <c r="E36" i="9"/>
  <c r="G35" i="9"/>
  <c r="E35" i="9"/>
  <c r="G34" i="9"/>
  <c r="E34" i="9"/>
  <c r="G33" i="9"/>
  <c r="E33" i="9"/>
  <c r="G32" i="9"/>
  <c r="E32" i="9"/>
  <c r="G31" i="9"/>
  <c r="E31" i="9"/>
  <c r="G30" i="9"/>
  <c r="E30" i="9"/>
  <c r="G29" i="9"/>
  <c r="E29" i="9"/>
  <c r="G28" i="9"/>
  <c r="E28" i="9"/>
  <c r="G27" i="9"/>
  <c r="E27" i="9"/>
  <c r="G26" i="9"/>
  <c r="E26" i="9"/>
  <c r="G25" i="9"/>
  <c r="E25" i="9"/>
  <c r="G24" i="9"/>
  <c r="E24" i="9"/>
  <c r="G23" i="9"/>
  <c r="E23" i="9"/>
  <c r="G22" i="9"/>
  <c r="E22" i="9"/>
  <c r="G21" i="9"/>
  <c r="E21" i="9"/>
  <c r="G20" i="9"/>
  <c r="E20" i="9"/>
  <c r="G19" i="9"/>
  <c r="E19" i="9"/>
  <c r="G18" i="9"/>
  <c r="E18" i="9"/>
  <c r="G17" i="9"/>
  <c r="E17" i="9"/>
  <c r="G16" i="9"/>
  <c r="E16" i="9"/>
  <c r="G15" i="9"/>
  <c r="E15" i="9"/>
  <c r="G14" i="9"/>
  <c r="E14" i="9"/>
  <c r="G13" i="9"/>
  <c r="E13" i="9"/>
  <c r="G12" i="9"/>
  <c r="E12" i="9"/>
  <c r="G11" i="9"/>
  <c r="E11" i="9"/>
  <c r="G10" i="9"/>
  <c r="E10" i="9"/>
  <c r="G9" i="9"/>
  <c r="E9" i="9"/>
  <c r="G8" i="9"/>
  <c r="E8" i="9"/>
  <c r="D8" i="9"/>
  <c r="D5" i="9"/>
  <c r="D4" i="9"/>
  <c r="B304" i="2" l="1"/>
  <c r="C304" i="2" s="1"/>
  <c r="B303" i="2"/>
  <c r="C303" i="2" s="1"/>
  <c r="B302" i="2"/>
  <c r="C302" i="2" s="1"/>
  <c r="B301" i="2"/>
  <c r="C301" i="2" s="1"/>
  <c r="B300" i="2"/>
  <c r="C300" i="2" s="1"/>
  <c r="B299" i="2"/>
  <c r="C299" i="2" s="1"/>
  <c r="B298" i="2"/>
  <c r="C298" i="2" s="1"/>
  <c r="B297" i="2"/>
  <c r="C297" i="2" s="1"/>
  <c r="B296" i="2"/>
  <c r="C296" i="2" s="1"/>
  <c r="B295" i="2"/>
  <c r="C295" i="2" s="1"/>
  <c r="B294" i="2"/>
  <c r="C294" i="2" s="1"/>
  <c r="B293" i="2"/>
  <c r="C293" i="2" s="1"/>
  <c r="B292" i="2"/>
  <c r="C292" i="2" s="1"/>
  <c r="B291" i="2"/>
  <c r="C291" i="2" s="1"/>
  <c r="B290" i="2"/>
  <c r="C290" i="2" s="1"/>
  <c r="B289" i="2"/>
  <c r="C289" i="2" s="1"/>
  <c r="B288" i="2"/>
  <c r="C288" i="2" s="1"/>
  <c r="B287" i="2"/>
  <c r="C287" i="2" s="1"/>
  <c r="B286" i="2"/>
  <c r="C286" i="2" s="1"/>
  <c r="B285" i="2"/>
  <c r="C285" i="2" s="1"/>
  <c r="B284" i="2"/>
  <c r="C284" i="2" s="1"/>
  <c r="B283" i="2"/>
  <c r="C283" i="2" s="1"/>
  <c r="B282" i="2"/>
  <c r="C282" i="2" s="1"/>
  <c r="B281" i="2"/>
  <c r="C281" i="2" s="1"/>
  <c r="B280" i="2"/>
  <c r="C280" i="2" s="1"/>
  <c r="B279" i="2"/>
  <c r="C279" i="2" s="1"/>
  <c r="B278" i="2"/>
  <c r="C278" i="2" s="1"/>
  <c r="B277" i="2"/>
  <c r="C277" i="2" s="1"/>
  <c r="B276" i="2"/>
  <c r="C276" i="2" s="1"/>
  <c r="B275" i="2"/>
  <c r="C275" i="2" s="1"/>
  <c r="B274" i="2"/>
  <c r="C274" i="2" s="1"/>
  <c r="B273" i="2"/>
  <c r="C273" i="2" s="1"/>
  <c r="B272" i="2"/>
  <c r="C272" i="2" s="1"/>
  <c r="B271" i="2"/>
  <c r="C271" i="2" s="1"/>
  <c r="B270" i="2"/>
  <c r="C270" i="2" s="1"/>
  <c r="B269" i="2"/>
  <c r="C269" i="2" s="1"/>
  <c r="B268" i="2"/>
  <c r="C268" i="2" s="1"/>
  <c r="B267" i="2"/>
  <c r="C267" i="2" s="1"/>
  <c r="B266" i="2"/>
  <c r="C266" i="2" s="1"/>
  <c r="B265" i="2"/>
  <c r="C265" i="2" s="1"/>
  <c r="B264" i="2"/>
  <c r="C264" i="2" s="1"/>
  <c r="B263" i="2"/>
  <c r="C263" i="2" s="1"/>
  <c r="B262" i="2"/>
  <c r="C262" i="2" s="1"/>
  <c r="B261" i="2"/>
  <c r="C261" i="2" s="1"/>
  <c r="B260" i="2"/>
  <c r="C260" i="2" s="1"/>
  <c r="B259" i="2"/>
  <c r="C259" i="2" s="1"/>
  <c r="B258" i="2"/>
  <c r="C258" i="2" s="1"/>
  <c r="B257" i="2"/>
  <c r="C257" i="2" s="1"/>
  <c r="B256" i="2"/>
  <c r="C256" i="2" s="1"/>
  <c r="B255" i="2"/>
  <c r="C255" i="2" s="1"/>
  <c r="B254" i="2"/>
  <c r="C254" i="2" s="1"/>
  <c r="B253" i="2"/>
  <c r="C253" i="2" s="1"/>
  <c r="B252" i="2"/>
  <c r="C252" i="2" s="1"/>
  <c r="B251" i="2"/>
  <c r="C251" i="2" s="1"/>
  <c r="B250" i="2"/>
  <c r="C250" i="2" s="1"/>
  <c r="B249" i="2"/>
  <c r="C249" i="2" s="1"/>
  <c r="B248" i="2"/>
  <c r="C248" i="2" s="1"/>
  <c r="B247" i="2"/>
  <c r="C247" i="2" s="1"/>
  <c r="B246" i="2"/>
  <c r="C246" i="2" s="1"/>
  <c r="B245" i="2"/>
  <c r="C245" i="2" s="1"/>
  <c r="B244" i="2"/>
  <c r="C244" i="2" s="1"/>
  <c r="B243" i="2"/>
  <c r="C243" i="2" s="1"/>
  <c r="B242" i="2"/>
  <c r="C242" i="2" s="1"/>
  <c r="B241" i="2"/>
  <c r="C241" i="2" s="1"/>
  <c r="B240" i="2"/>
  <c r="C240" i="2" s="1"/>
  <c r="B239" i="2"/>
  <c r="C239" i="2" s="1"/>
  <c r="B238" i="2"/>
  <c r="C238" i="2" s="1"/>
  <c r="B237" i="2"/>
  <c r="C237" i="2" s="1"/>
  <c r="B236" i="2"/>
  <c r="C236" i="2" s="1"/>
  <c r="B235" i="2"/>
  <c r="C235" i="2" s="1"/>
  <c r="B234" i="2"/>
  <c r="C234" i="2" s="1"/>
  <c r="B233" i="2"/>
  <c r="C233" i="2" s="1"/>
  <c r="B232" i="2"/>
  <c r="C232" i="2" s="1"/>
  <c r="B231" i="2"/>
  <c r="C231" i="2" s="1"/>
  <c r="B230" i="2"/>
  <c r="C230" i="2" s="1"/>
  <c r="B229" i="2"/>
  <c r="C229" i="2" s="1"/>
  <c r="B228" i="2"/>
  <c r="C228" i="2" s="1"/>
  <c r="B227" i="2"/>
  <c r="C227" i="2" s="1"/>
  <c r="B226" i="2"/>
  <c r="C226" i="2" s="1"/>
  <c r="B225" i="2"/>
  <c r="C225" i="2" s="1"/>
  <c r="B224" i="2"/>
  <c r="C224" i="2" s="1"/>
  <c r="B223" i="2"/>
  <c r="C223" i="2" s="1"/>
  <c r="B222" i="2"/>
  <c r="C222" i="2" s="1"/>
  <c r="B221" i="2"/>
  <c r="C221" i="2" s="1"/>
  <c r="B220" i="2"/>
  <c r="C220" i="2" s="1"/>
  <c r="B219" i="2"/>
  <c r="C219" i="2" s="1"/>
  <c r="B218" i="2"/>
  <c r="C218" i="2" s="1"/>
  <c r="B217" i="2"/>
  <c r="C217" i="2" s="1"/>
  <c r="B216" i="2"/>
  <c r="C216" i="2" s="1"/>
  <c r="B215" i="2"/>
  <c r="C215" i="2" s="1"/>
  <c r="B214" i="2"/>
  <c r="C214" i="2" s="1"/>
  <c r="B213" i="2"/>
  <c r="C213" i="2" s="1"/>
  <c r="B212" i="2"/>
  <c r="C212" i="2" s="1"/>
  <c r="B211" i="2"/>
  <c r="C211" i="2" s="1"/>
  <c r="B210" i="2"/>
  <c r="C210" i="2" s="1"/>
  <c r="B209" i="2"/>
  <c r="C209" i="2" s="1"/>
  <c r="B208" i="2"/>
  <c r="C208" i="2" s="1"/>
  <c r="B207" i="2"/>
  <c r="C207" i="2" s="1"/>
  <c r="B206" i="2"/>
  <c r="C206" i="2" s="1"/>
  <c r="B205" i="2"/>
  <c r="C205" i="2" s="1"/>
  <c r="B204" i="2"/>
  <c r="C204" i="2" s="1"/>
  <c r="B203" i="2"/>
  <c r="C203" i="2" s="1"/>
  <c r="B202" i="2"/>
  <c r="C202" i="2" s="1"/>
  <c r="B201" i="2"/>
  <c r="C201" i="2" s="1"/>
  <c r="B200" i="2"/>
  <c r="C200" i="2" s="1"/>
  <c r="B199" i="2"/>
  <c r="C199" i="2" s="1"/>
  <c r="B198" i="2"/>
  <c r="C198" i="2" s="1"/>
  <c r="B197" i="2"/>
  <c r="C197" i="2" s="1"/>
  <c r="B196" i="2"/>
  <c r="C196" i="2" s="1"/>
  <c r="B195" i="2"/>
  <c r="C195" i="2" s="1"/>
  <c r="B194" i="2"/>
  <c r="C194" i="2" s="1"/>
  <c r="B193" i="2"/>
  <c r="C193" i="2" s="1"/>
  <c r="B192" i="2"/>
  <c r="C192" i="2" s="1"/>
  <c r="B191" i="2"/>
  <c r="C191" i="2" s="1"/>
  <c r="B190" i="2"/>
  <c r="C190" i="2" s="1"/>
  <c r="B189" i="2"/>
  <c r="C189" i="2" s="1"/>
  <c r="B188" i="2"/>
  <c r="C188" i="2" s="1"/>
  <c r="B187" i="2"/>
  <c r="C187" i="2" s="1"/>
  <c r="B186" i="2"/>
  <c r="C186" i="2" s="1"/>
  <c r="B185" i="2"/>
  <c r="C185" i="2" s="1"/>
  <c r="B184" i="2"/>
  <c r="C184" i="2" s="1"/>
  <c r="B183" i="2"/>
  <c r="C183" i="2" s="1"/>
  <c r="B182" i="2"/>
  <c r="C182" i="2" s="1"/>
  <c r="B181" i="2"/>
  <c r="C181" i="2" s="1"/>
  <c r="B180" i="2"/>
  <c r="C180" i="2" s="1"/>
  <c r="B179" i="2"/>
  <c r="C179" i="2" s="1"/>
  <c r="B178" i="2"/>
  <c r="C178" i="2" s="1"/>
  <c r="B177" i="2"/>
  <c r="C177" i="2" s="1"/>
  <c r="B176" i="2"/>
  <c r="C176" i="2" s="1"/>
  <c r="B175" i="2"/>
  <c r="C175" i="2" s="1"/>
  <c r="B174" i="2"/>
  <c r="C174" i="2" s="1"/>
  <c r="B173" i="2"/>
  <c r="C173" i="2" s="1"/>
  <c r="B172" i="2"/>
  <c r="C172" i="2" s="1"/>
  <c r="B171" i="2"/>
  <c r="C171" i="2" s="1"/>
  <c r="B170" i="2"/>
  <c r="C170" i="2" s="1"/>
  <c r="B169" i="2"/>
  <c r="C169" i="2" s="1"/>
  <c r="B168" i="2"/>
  <c r="C168" i="2" s="1"/>
  <c r="B167" i="2"/>
  <c r="C167" i="2" s="1"/>
  <c r="B166" i="2"/>
  <c r="C166" i="2" s="1"/>
  <c r="B165" i="2"/>
  <c r="C165" i="2" s="1"/>
  <c r="B164" i="2"/>
  <c r="C164" i="2" s="1"/>
  <c r="B163" i="2"/>
  <c r="C163" i="2" s="1"/>
  <c r="B162" i="2"/>
  <c r="C162" i="2" s="1"/>
  <c r="B161" i="2"/>
  <c r="C161" i="2" s="1"/>
  <c r="B160" i="2"/>
  <c r="C160" i="2" s="1"/>
  <c r="B159" i="2"/>
  <c r="C159" i="2" s="1"/>
  <c r="B158" i="2"/>
  <c r="C158" i="2" s="1"/>
  <c r="B157" i="2"/>
  <c r="C157" i="2" s="1"/>
  <c r="B156" i="2"/>
  <c r="C156" i="2" s="1"/>
  <c r="B155" i="2"/>
  <c r="C155" i="2" s="1"/>
  <c r="B154" i="2"/>
  <c r="C154" i="2" s="1"/>
  <c r="B153" i="2"/>
  <c r="C153" i="2" s="1"/>
  <c r="B152" i="2"/>
  <c r="C152" i="2" s="1"/>
  <c r="B151" i="2"/>
  <c r="C151" i="2" s="1"/>
  <c r="B150" i="2"/>
  <c r="C150" i="2" s="1"/>
  <c r="B149" i="2"/>
  <c r="C149" i="2" s="1"/>
  <c r="B148" i="2"/>
  <c r="C148" i="2" s="1"/>
  <c r="B147" i="2"/>
  <c r="C147" i="2" s="1"/>
  <c r="B146" i="2"/>
  <c r="C146" i="2" s="1"/>
  <c r="B145" i="2"/>
  <c r="C145" i="2" s="1"/>
  <c r="B144" i="2"/>
  <c r="C144" i="2" s="1"/>
  <c r="B143" i="2"/>
  <c r="C143" i="2" s="1"/>
  <c r="B142" i="2"/>
  <c r="C142" i="2" s="1"/>
  <c r="B141" i="2"/>
  <c r="C141" i="2" s="1"/>
  <c r="B140" i="2"/>
  <c r="C140" i="2" s="1"/>
  <c r="B139" i="2"/>
  <c r="C139" i="2" s="1"/>
  <c r="B138" i="2"/>
  <c r="C138" i="2" s="1"/>
  <c r="B137" i="2"/>
  <c r="C137" i="2" s="1"/>
  <c r="B136" i="2"/>
  <c r="C136" i="2" s="1"/>
  <c r="B135" i="2"/>
  <c r="C135" i="2" s="1"/>
  <c r="B134" i="2"/>
  <c r="C134" i="2" s="1"/>
  <c r="B133" i="2"/>
  <c r="C133" i="2" s="1"/>
  <c r="B132" i="2"/>
  <c r="C132" i="2" s="1"/>
  <c r="B131" i="2"/>
  <c r="C131" i="2" s="1"/>
  <c r="B130" i="2"/>
  <c r="C130" i="2" s="1"/>
  <c r="B129" i="2"/>
  <c r="C129" i="2" s="1"/>
  <c r="B128" i="2"/>
  <c r="C128" i="2" s="1"/>
  <c r="B127" i="2"/>
  <c r="C127" i="2" s="1"/>
  <c r="B126" i="2"/>
  <c r="C126" i="2" s="1"/>
  <c r="B125" i="2"/>
  <c r="C125" i="2" s="1"/>
  <c r="B124" i="2"/>
  <c r="C124" i="2" s="1"/>
  <c r="B123" i="2"/>
  <c r="C123" i="2" s="1"/>
  <c r="B122" i="2"/>
  <c r="C122" i="2" s="1"/>
  <c r="B121" i="2"/>
  <c r="C121" i="2" s="1"/>
  <c r="B120" i="2"/>
  <c r="C120" i="2" s="1"/>
  <c r="B119" i="2"/>
  <c r="C119" i="2" s="1"/>
  <c r="B118" i="2"/>
  <c r="C118" i="2" s="1"/>
  <c r="B117" i="2"/>
  <c r="C117" i="2" s="1"/>
  <c r="B116" i="2"/>
  <c r="C116" i="2" s="1"/>
  <c r="B115" i="2"/>
  <c r="C115" i="2" s="1"/>
  <c r="B114" i="2"/>
  <c r="C114" i="2" s="1"/>
  <c r="B113" i="2"/>
  <c r="C113" i="2" s="1"/>
  <c r="B112" i="2"/>
  <c r="C112" i="2" s="1"/>
  <c r="B111" i="2"/>
  <c r="C111" i="2" s="1"/>
  <c r="B110" i="2"/>
  <c r="C110" i="2" s="1"/>
  <c r="B109" i="2"/>
  <c r="C109" i="2" s="1"/>
  <c r="B108" i="2"/>
  <c r="C108" i="2" s="1"/>
  <c r="B107" i="2"/>
  <c r="C107" i="2" s="1"/>
  <c r="B106" i="2"/>
  <c r="C106" i="2" s="1"/>
  <c r="B105" i="2"/>
  <c r="C105" i="2" s="1"/>
  <c r="B104" i="2"/>
  <c r="C104" i="2" s="1"/>
  <c r="B103" i="2"/>
  <c r="C103" i="2" s="1"/>
  <c r="B102" i="2"/>
  <c r="C102" i="2" s="1"/>
  <c r="B101" i="2"/>
  <c r="C101" i="2" s="1"/>
  <c r="B100" i="2"/>
  <c r="C100" i="2" s="1"/>
  <c r="B99" i="2"/>
  <c r="C99" i="2" s="1"/>
  <c r="B98" i="2"/>
  <c r="C98" i="2" s="1"/>
  <c r="B97" i="2"/>
  <c r="C97" i="2" s="1"/>
  <c r="B96" i="2"/>
  <c r="C96" i="2" s="1"/>
  <c r="B95" i="2"/>
  <c r="C95" i="2" s="1"/>
  <c r="B94" i="2"/>
  <c r="C94" i="2" s="1"/>
  <c r="B93" i="2"/>
  <c r="C93" i="2" s="1"/>
  <c r="B92" i="2"/>
  <c r="C92" i="2" s="1"/>
  <c r="B91" i="2"/>
  <c r="C91" i="2" s="1"/>
  <c r="B90" i="2"/>
  <c r="C90" i="2" s="1"/>
  <c r="B89" i="2"/>
  <c r="C89" i="2" s="1"/>
  <c r="B88" i="2"/>
  <c r="C88" i="2" s="1"/>
  <c r="B87" i="2"/>
  <c r="C87" i="2" s="1"/>
  <c r="B86" i="2"/>
  <c r="C86" i="2" s="1"/>
  <c r="B85" i="2"/>
  <c r="C85" i="2" s="1"/>
  <c r="B84" i="2"/>
  <c r="C84" i="2" s="1"/>
  <c r="B83" i="2"/>
  <c r="C83" i="2" s="1"/>
  <c r="B82" i="2"/>
  <c r="C82" i="2" s="1"/>
  <c r="B81" i="2"/>
  <c r="C81" i="2" s="1"/>
  <c r="B80" i="2"/>
  <c r="C80" i="2" s="1"/>
  <c r="B79" i="2"/>
  <c r="C79" i="2" s="1"/>
  <c r="B78" i="2"/>
  <c r="C78" i="2" s="1"/>
  <c r="B77" i="2"/>
  <c r="C77" i="2" s="1"/>
  <c r="B76" i="2"/>
  <c r="C76" i="2" s="1"/>
  <c r="B75" i="2"/>
  <c r="C75" i="2" s="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B49" i="2"/>
  <c r="C49" i="2" s="1"/>
  <c r="B48" i="2"/>
  <c r="C48" i="2" s="1"/>
  <c r="B47" i="2"/>
  <c r="C47" i="2" s="1"/>
  <c r="B46" i="2"/>
  <c r="C46" i="2" s="1"/>
  <c r="B45" i="2"/>
  <c r="C45" i="2" s="1"/>
  <c r="B44" i="2"/>
  <c r="C44" i="2" s="1"/>
  <c r="B43" i="2"/>
  <c r="C43" i="2" s="1"/>
  <c r="B42" i="2"/>
  <c r="C42" i="2" s="1"/>
  <c r="B41" i="2"/>
  <c r="C41" i="2" s="1"/>
  <c r="B40" i="2"/>
  <c r="C40" i="2" s="1"/>
  <c r="B39" i="2"/>
  <c r="C3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<sst xmlns="http://schemas.openxmlformats.org/spreadsheetml/2006/main" count="2965" uniqueCount="1256">
  <si>
    <t>Net mass of the good (kg/tonnes)</t>
  </si>
  <si>
    <t>Type of measurement (unit Kg/tonnes)</t>
  </si>
  <si>
    <t>Type of determination: Actual or Default values</t>
  </si>
  <si>
    <t>Type of applicable reporting methodology</t>
  </si>
  <si>
    <t>Type of measurement unit</t>
  </si>
  <si>
    <t>Type of determination</t>
  </si>
  <si>
    <t>Source of emission factor</t>
  </si>
  <si>
    <t>Source of electricity</t>
  </si>
  <si>
    <t>Electricity consumed (MWh/unit)</t>
  </si>
  <si>
    <t>Direct embedded emissions:</t>
  </si>
  <si>
    <t>Indirect embedded emissions:</t>
  </si>
  <si>
    <t>Goods measure (produced):</t>
  </si>
  <si>
    <t>Drop down menus</t>
  </si>
  <si>
    <t>kg</t>
  </si>
  <si>
    <t>tonnes</t>
  </si>
  <si>
    <t>Default values made availbale and published by the Commissions</t>
  </si>
  <si>
    <t>Other methods</t>
  </si>
  <si>
    <t>Commission Rules</t>
  </si>
  <si>
    <t>Type of applicable reporting methodology:</t>
  </si>
  <si>
    <t>Type of determination:</t>
  </si>
  <si>
    <t>Received from the grid</t>
  </si>
  <si>
    <t>Bilateral power purchase agreement</t>
  </si>
  <si>
    <t>Source of electricity:</t>
  </si>
  <si>
    <t>Type of measurement unit:</t>
  </si>
  <si>
    <t>Good (HS/CN code)</t>
  </si>
  <si>
    <t>Direct technical link to electricity generator</t>
  </si>
  <si>
    <t>Other source indication</t>
  </si>
  <si>
    <t>Specific indirect embedded emissions</t>
  </si>
  <si>
    <t>Estimated values including values made available and published by the commission</t>
  </si>
  <si>
    <t>please select…</t>
  </si>
  <si>
    <t>Commission Implementing Regulation (EU) 2023/… of 17 August 2023 laying down the rules for the application of Regulation (EU) 2023/956 of the European Parliament and of the Council as regards reporting obligations for the purposes of the carbon border adjustment mechanism during the transitional period (europa.eu)</t>
  </si>
  <si>
    <t>Publications Office (europa.eu)</t>
  </si>
  <si>
    <t xml:space="preserve"> </t>
  </si>
  <si>
    <t>Regulation (EU) 2023/1773:</t>
  </si>
  <si>
    <t>Regulation (EU) 2023/956:</t>
  </si>
  <si>
    <t>SEEg = AttrEMg/Alg</t>
  </si>
  <si>
    <t>AttrEMg = DirEm + IndirEm</t>
  </si>
  <si>
    <t>SEEg = (AttrEmg + EEInpMat)/ALg</t>
  </si>
  <si>
    <r>
      <t xml:space="preserve">EEimpMat = </t>
    </r>
    <r>
      <rPr>
        <b/>
        <sz val="11"/>
        <color theme="1"/>
        <rFont val="Aptos Narrow"/>
        <family val="2"/>
      </rPr>
      <t>∑Mi*SEEi</t>
    </r>
  </si>
  <si>
    <t>Justifiction for the use of default values</t>
  </si>
  <si>
    <t>Data gaps</t>
  </si>
  <si>
    <t>Other</t>
  </si>
  <si>
    <t>Unreasonble costs for more accurate monitoring</t>
  </si>
  <si>
    <t>Justification for the use of default values</t>
  </si>
  <si>
    <t>TJ</t>
  </si>
  <si>
    <t>Information Required for CBAM reporting using actual data (according to CBAM portal)</t>
  </si>
  <si>
    <t>Country of origin</t>
  </si>
  <si>
    <t>Country of Production (Installation)</t>
  </si>
  <si>
    <t>Carbon Border Adjustment Mechanism: Resources for Suppliers.</t>
  </si>
  <si>
    <t>2980287c-dca2-4a4b-aff3-db6374806cf7_en (europa.eu)</t>
  </si>
  <si>
    <t>taxation-customs.ec.europa.eu.xlsx (live.com)</t>
  </si>
  <si>
    <t>Communication Template for suppliers (22/03/20024)</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</si>
  <si>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</si>
  <si>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</si>
  <si>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</si>
  <si>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</si>
  <si>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</si>
  <si>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</si>
  <si>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</si>
  <si>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</si>
  <si>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</si>
  <si>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</si>
  <si>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</si>
  <si>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</si>
  <si>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</si>
  <si>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</si>
  <si>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</si>
  <si>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</si>
  <si>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</si>
  <si>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</si>
  <si>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</si>
  <si>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</si>
  <si>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</si>
  <si>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</si>
  <si>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</si>
  <si>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</si>
  <si>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</si>
  <si>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</si>
  <si>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</si>
  <si>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</si>
  <si>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</si>
  <si>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</si>
  <si>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</si>
  <si>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</si>
  <si>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</si>
  <si>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</si>
  <si>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</si>
  <si>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</si>
  <si>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</si>
  <si>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</si>
  <si>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</si>
  <si>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</si>
  <si>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</si>
  <si>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</si>
  <si>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</si>
  <si>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</si>
  <si>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</si>
  <si>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</si>
  <si>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</si>
  <si>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</si>
  <si>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</si>
  <si>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</si>
  <si>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</si>
  <si>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</si>
  <si>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</si>
  <si>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</si>
  <si>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</si>
  <si>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</si>
  <si>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</si>
  <si>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</si>
  <si>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</si>
  <si>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</si>
  <si>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</si>
  <si>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</si>
  <si>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</si>
  <si>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</si>
  <si>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</si>
  <si>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</si>
  <si>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</si>
  <si>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</si>
  <si>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</si>
  <si>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</si>
  <si>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EU</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</si>
  <si>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</si>
  <si>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</si>
  <si>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</si>
  <si>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</si>
  <si>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</si>
  <si>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</si>
  <si>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</si>
  <si>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</si>
  <si>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</si>
  <si>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</si>
  <si>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</si>
  <si>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</si>
  <si>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</si>
  <si>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</si>
  <si>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</si>
  <si>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</si>
  <si>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</si>
  <si>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</si>
  <si>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</si>
  <si>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</si>
  <si>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</si>
  <si>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</si>
  <si>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</si>
  <si>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</si>
  <si>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</si>
  <si>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</si>
  <si>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</si>
  <si>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</si>
  <si>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</si>
  <si>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</si>
  <si>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</si>
  <si>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</si>
  <si>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</si>
  <si>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</si>
  <si>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</si>
  <si>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</si>
  <si>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</si>
  <si>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</si>
  <si>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</si>
  <si>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</si>
  <si>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</si>
  <si>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</si>
  <si>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</si>
  <si>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</si>
  <si>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</si>
  <si>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</si>
  <si>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</si>
  <si>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</si>
  <si>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</si>
  <si>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</si>
  <si>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</si>
  <si>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</si>
  <si>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</si>
  <si>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</si>
  <si>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</si>
  <si>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</si>
  <si>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</si>
  <si>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</si>
  <si>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</si>
  <si>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</si>
  <si>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</si>
  <si>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</si>
  <si>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</si>
  <si>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</si>
  <si>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</si>
  <si>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</si>
  <si>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</si>
  <si>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</si>
  <si>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</si>
  <si>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</si>
  <si>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</si>
  <si>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</si>
  <si>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</si>
  <si>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</si>
  <si>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</si>
  <si>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</si>
  <si>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</si>
  <si>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</si>
  <si>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</si>
  <si>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</si>
  <si>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</si>
  <si>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</si>
  <si>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</si>
  <si>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</si>
  <si>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</si>
  <si>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</si>
  <si>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</si>
  <si>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</si>
  <si>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</si>
  <si>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</si>
  <si>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</si>
  <si>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</si>
  <si>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</si>
  <si>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</si>
  <si>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</si>
  <si>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</si>
  <si>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</si>
  <si>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</si>
  <si>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</si>
  <si>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</si>
  <si>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</si>
  <si>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</si>
  <si>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</si>
  <si>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</si>
  <si>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</si>
  <si>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</si>
  <si>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</si>
  <si>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</si>
  <si>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</si>
  <si>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</si>
  <si>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</si>
  <si>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</si>
  <si>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</si>
  <si>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</si>
  <si>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</si>
  <si>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</si>
  <si>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</si>
  <si>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</si>
  <si>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QP</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</si>
  <si>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</si>
  <si>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</si>
  <si>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</si>
  <si>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</si>
  <si>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</si>
  <si>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</si>
  <si>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</si>
  <si>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</si>
  <si>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</si>
  <si>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</si>
  <si>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</si>
  <si>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</si>
  <si>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</si>
  <si>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</si>
  <si>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</si>
  <si>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</si>
  <si>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</si>
  <si>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</si>
  <si>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</si>
  <si>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</si>
  <si>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</si>
  <si>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</si>
  <si>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</si>
  <si>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</si>
  <si>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</si>
  <si>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</si>
  <si>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</si>
  <si>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</si>
  <si>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</si>
  <si>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</si>
  <si>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</si>
  <si>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</si>
  <si>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</si>
  <si>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</si>
  <si>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</si>
  <si>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</si>
  <si>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</si>
  <si>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</si>
  <si>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</si>
  <si>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</si>
  <si>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</si>
  <si>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</si>
  <si>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</si>
  <si>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</si>
  <si>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</si>
  <si>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</si>
  <si>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</si>
  <si>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</si>
  <si>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</si>
  <si>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</si>
  <si>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</si>
  <si>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</si>
  <si>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</si>
  <si>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</si>
  <si>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</si>
  <si>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</si>
  <si>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</si>
  <si>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</si>
  <si>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</si>
  <si>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</si>
  <si>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</si>
  <si>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</si>
  <si>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</si>
  <si>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</si>
  <si>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</si>
  <si>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</si>
  <si>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</si>
  <si>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</si>
  <si>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</si>
  <si>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</si>
  <si>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</si>
  <si>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</si>
  <si>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</si>
  <si>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</si>
  <si>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</si>
  <si>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Code list</t>
  </si>
  <si>
    <t>Country Name and Code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</si>
  <si>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</si>
  <si>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</si>
  <si>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</si>
  <si>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</si>
  <si>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</si>
  <si>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</si>
  <si>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</si>
  <si>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</si>
  <si>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</si>
  <si>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</si>
  <si>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</si>
  <si>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</si>
  <si>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</si>
  <si>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</si>
  <si>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</si>
  <si>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</si>
  <si>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</si>
  <si>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</si>
  <si>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</si>
  <si>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</si>
  <si>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</si>
  <si>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</si>
  <si>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</si>
  <si>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</si>
  <si>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</si>
  <si>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</si>
  <si>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</si>
  <si>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</si>
  <si>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</si>
  <si>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</si>
  <si>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</si>
  <si>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</si>
  <si>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</si>
  <si>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</si>
  <si>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</si>
  <si>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</si>
  <si>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</si>
  <si>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</si>
  <si>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</si>
  <si>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</si>
  <si>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</si>
  <si>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</si>
  <si>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</si>
  <si>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</si>
  <si>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</si>
  <si>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</si>
  <si>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</si>
  <si>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</si>
  <si>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</si>
  <si>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</si>
  <si>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</si>
  <si>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</si>
  <si>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</si>
  <si>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</si>
  <si>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</si>
  <si>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</si>
  <si>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</si>
  <si>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</si>
  <si>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</si>
  <si>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</si>
  <si>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</si>
  <si>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</si>
  <si>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</si>
  <si>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</si>
  <si>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</si>
  <si>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</si>
  <si>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</si>
  <si>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</si>
  <si>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</si>
  <si>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</si>
  <si>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</si>
  <si>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</si>
  <si>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</si>
  <si>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</si>
  <si>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</si>
  <si>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</si>
  <si>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</si>
  <si>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</si>
  <si>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</si>
  <si>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</si>
  <si>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</si>
  <si>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</si>
  <si>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</si>
  <si>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</si>
  <si>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</si>
  <si>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</si>
  <si>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</si>
  <si>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</si>
  <si>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</si>
  <si>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</si>
  <si>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</si>
  <si>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</si>
  <si>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</si>
  <si>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</si>
  <si>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</si>
  <si>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</si>
  <si>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</si>
  <si>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</si>
  <si>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</si>
  <si>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</si>
  <si>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</si>
  <si>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</si>
  <si>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</si>
  <si>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</si>
  <si>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</si>
  <si>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</si>
  <si>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</si>
  <si>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</si>
  <si>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</si>
  <si>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</si>
  <si>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</si>
  <si>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</si>
  <si>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</si>
  <si>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</si>
  <si>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</si>
  <si>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</si>
  <si>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</si>
  <si>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</si>
  <si>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</si>
  <si>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</si>
  <si>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</si>
  <si>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</si>
  <si>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</si>
  <si>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</si>
  <si>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</si>
  <si>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</si>
  <si>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</si>
  <si>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</si>
  <si>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</si>
  <si>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</si>
  <si>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</si>
  <si>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</si>
  <si>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</si>
  <si>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</si>
  <si>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</si>
  <si>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</si>
  <si>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</si>
  <si>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</si>
  <si>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</si>
  <si>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</si>
  <si>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</si>
  <si>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</si>
  <si>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</si>
  <si>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</si>
  <si>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</si>
  <si>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</si>
  <si>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</si>
  <si>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</si>
  <si>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</si>
  <si>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</si>
  <si>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</si>
  <si>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</si>
  <si>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</si>
  <si>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</si>
  <si>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</si>
  <si>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</si>
  <si>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</si>
  <si>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</si>
  <si>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</si>
  <si>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</si>
  <si>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</si>
  <si>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</si>
  <si>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</si>
  <si>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</si>
  <si>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</si>
  <si>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</si>
  <si>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</si>
  <si>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</si>
  <si>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</si>
  <si>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</si>
  <si>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</si>
  <si>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</si>
  <si>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</si>
  <si>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</si>
  <si>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</si>
  <si>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</si>
  <si>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</si>
  <si>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</si>
  <si>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</si>
  <si>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</si>
  <si>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</si>
  <si>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</si>
  <si>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</si>
  <si>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</si>
  <si>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</si>
  <si>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</si>
  <si>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</si>
  <si>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</si>
  <si>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</si>
  <si>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</si>
  <si>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</si>
  <si>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</si>
  <si>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</si>
  <si>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</si>
  <si>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</si>
  <si>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</si>
  <si>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</si>
  <si>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</si>
  <si>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</si>
  <si>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</si>
  <si>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</si>
  <si>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</si>
  <si>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</si>
  <si>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</si>
  <si>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</si>
  <si>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</si>
  <si>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</si>
  <si>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</si>
  <si>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</si>
  <si>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</si>
  <si>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</si>
  <si>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</si>
  <si>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</si>
  <si>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</si>
  <si>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</si>
  <si>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</si>
  <si>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</si>
  <si>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</si>
  <si>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</si>
  <si>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</si>
  <si>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</si>
  <si>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</si>
  <si>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</si>
  <si>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</si>
  <si>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</si>
  <si>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</si>
  <si>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</si>
  <si>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</si>
  <si>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</si>
  <si>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</si>
  <si>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</si>
  <si>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</si>
  <si>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</si>
  <si>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</si>
  <si>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</si>
  <si>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</si>
  <si>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</si>
  <si>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</si>
  <si>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</si>
  <si>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</si>
  <si>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</si>
  <si>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</si>
  <si>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</si>
  <si>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</si>
  <si>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</si>
  <si>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</si>
  <si>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</si>
  <si>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</si>
  <si>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</si>
  <si>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</si>
  <si>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</si>
  <si>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</si>
  <si>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</si>
  <si>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</si>
  <si>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</si>
  <si>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</si>
  <si>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</si>
  <si>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</si>
  <si>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</si>
  <si>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</si>
  <si>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</si>
  <si>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</si>
  <si>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</si>
  <si>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</si>
  <si>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</si>
  <si>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</si>
  <si>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</si>
  <si>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</si>
  <si>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</si>
  <si>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</si>
  <si>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</si>
  <si>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</si>
  <si>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</si>
  <si>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</si>
  <si>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</si>
  <si>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</si>
  <si>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</si>
  <si>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</si>
  <si>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</si>
  <si>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</si>
  <si>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</si>
  <si>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</si>
  <si>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</si>
  <si>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</si>
  <si>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</si>
  <si>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</si>
  <si>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</si>
  <si>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</si>
  <si>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</si>
  <si>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</si>
  <si>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</si>
  <si>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</si>
  <si>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</si>
  <si>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</si>
  <si>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</si>
  <si>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</si>
  <si>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</si>
  <si>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</si>
  <si>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</si>
  <si>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</si>
  <si>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</si>
  <si>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</si>
  <si>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</si>
  <si>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</si>
  <si>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</si>
  <si>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</si>
  <si>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</si>
  <si>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</si>
  <si>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</si>
  <si>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</si>
  <si>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</si>
  <si>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</si>
  <si>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</si>
  <si>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</si>
  <si>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</si>
  <si>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</si>
  <si>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</si>
  <si>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</si>
  <si>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</si>
  <si>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</si>
  <si>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</si>
  <si>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</si>
  <si>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</si>
  <si>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</si>
  <si>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</si>
  <si>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</si>
  <si>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</si>
  <si>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</si>
  <si>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</si>
  <si>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</si>
  <si>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</si>
  <si>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</si>
  <si>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</si>
  <si>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</si>
  <si>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</si>
  <si>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</si>
  <si>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</si>
  <si>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</si>
  <si>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</si>
  <si>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</si>
  <si>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</si>
  <si>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</si>
  <si>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</si>
  <si>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</si>
  <si>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</si>
  <si>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</si>
  <si>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</si>
  <si>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</si>
  <si>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</si>
  <si>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</si>
  <si>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</si>
  <si>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</si>
  <si>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</si>
  <si>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</si>
  <si>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</si>
  <si>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</si>
  <si>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</si>
  <si>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</si>
  <si>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</si>
  <si>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</si>
  <si>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</si>
  <si>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</si>
  <si>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</si>
  <si>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</si>
  <si>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</si>
  <si>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</si>
  <si>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</si>
  <si>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</si>
  <si>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</si>
  <si>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</si>
  <si>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</si>
  <si>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</si>
  <si>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</si>
  <si>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</si>
  <si>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</si>
  <si>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</si>
  <si>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</si>
  <si>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</si>
  <si>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</si>
  <si>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</si>
  <si>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</si>
  <si>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</si>
  <si>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</si>
  <si>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</si>
  <si>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</si>
  <si>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</si>
  <si>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</si>
  <si>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</si>
  <si>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</si>
  <si>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</si>
  <si>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</si>
  <si>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</si>
  <si>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</si>
  <si>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</si>
  <si>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</si>
  <si>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</si>
  <si>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</si>
  <si>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</si>
  <si>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</si>
  <si>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</si>
  <si>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</si>
  <si>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</si>
  <si>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</si>
  <si>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</si>
  <si>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</si>
  <si>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</si>
  <si>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</si>
  <si>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</si>
  <si>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</si>
  <si>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</si>
  <si>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</si>
  <si>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</si>
  <si>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</si>
  <si>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</si>
  <si>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</si>
  <si>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</si>
  <si>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</si>
  <si>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</si>
  <si>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</si>
  <si>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</si>
  <si>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</si>
  <si>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</si>
  <si>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</si>
  <si>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</si>
  <si>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</si>
  <si>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</si>
  <si>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</si>
  <si>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</si>
  <si>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</si>
  <si>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</si>
  <si>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</si>
  <si>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</si>
  <si>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</si>
  <si>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</si>
  <si>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</si>
  <si>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</si>
  <si>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</si>
  <si>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</si>
  <si>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</si>
  <si>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</si>
  <si>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</si>
  <si>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</si>
  <si>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</si>
  <si>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</si>
  <si>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</si>
  <si>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</si>
  <si>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</si>
  <si>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</si>
  <si>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</si>
  <si>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</si>
  <si>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</si>
  <si>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</si>
  <si>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</si>
  <si>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</si>
  <si>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</si>
  <si>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</si>
  <si>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</si>
  <si>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</si>
  <si>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</si>
  <si>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</si>
  <si>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</si>
  <si>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</si>
  <si>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</si>
  <si>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</si>
  <si>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</si>
  <si>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</si>
  <si>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</si>
  <si>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</si>
  <si>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</si>
  <si>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</si>
  <si>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</si>
  <si>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</si>
  <si>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</si>
  <si>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</si>
  <si>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</si>
  <si>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</si>
  <si>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</si>
  <si>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</si>
  <si>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</si>
  <si>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</si>
  <si>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</si>
  <si>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</si>
  <si>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</si>
  <si>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</si>
  <si>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</si>
  <si>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</si>
  <si>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</si>
  <si>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</si>
  <si>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</si>
  <si>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</si>
  <si>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</si>
  <si>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</si>
  <si>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</si>
  <si>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</si>
  <si>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</si>
  <si>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</si>
  <si>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</si>
  <si>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</si>
  <si>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</si>
  <si>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</si>
  <si>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</si>
  <si>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</si>
  <si>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</si>
  <si>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</si>
  <si>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</si>
  <si>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</si>
  <si>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</si>
  <si>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</si>
  <si>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</si>
  <si>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</si>
  <si>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</si>
  <si>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</si>
  <si>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</si>
  <si>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</si>
  <si>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</si>
  <si>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</si>
  <si>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</si>
  <si>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</si>
  <si>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</si>
  <si>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</si>
  <si>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</si>
  <si>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</si>
  <si>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</si>
  <si>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</si>
  <si>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</si>
  <si>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</si>
  <si>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</si>
  <si>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</si>
  <si>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</si>
  <si>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</si>
  <si>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</si>
  <si>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</si>
  <si>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</si>
  <si>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</si>
  <si>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</si>
  <si>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</si>
  <si>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</si>
  <si>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</si>
  <si>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</si>
  <si>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</si>
  <si>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</si>
  <si>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</si>
  <si>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</si>
  <si>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</si>
  <si>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</si>
  <si>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</si>
  <si>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</si>
  <si>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</si>
  <si>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</si>
  <si>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</si>
  <si>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</si>
  <si>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</si>
  <si>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</si>
  <si>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</si>
  <si>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</si>
  <si>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</si>
  <si>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</si>
  <si>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</si>
  <si>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</si>
  <si>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</si>
  <si>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</si>
  <si>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</si>
  <si>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</si>
  <si>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</si>
  <si>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</si>
  <si>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</si>
  <si>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</si>
  <si>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</si>
  <si>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</si>
  <si>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</si>
  <si>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</si>
  <si>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</si>
  <si>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</si>
  <si>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</si>
  <si>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</si>
  <si>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</si>
  <si>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</si>
  <si>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</si>
  <si>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</si>
  <si>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</si>
  <si>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</si>
  <si>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</si>
  <si>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</si>
  <si>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</si>
  <si>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</si>
  <si>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</si>
  <si>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</si>
  <si>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</si>
  <si>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</si>
  <si>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</si>
  <si>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</si>
  <si>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</si>
  <si>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</si>
  <si>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</si>
  <si>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</si>
  <si>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</si>
  <si>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</si>
  <si>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</si>
  <si>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</si>
  <si>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</si>
  <si>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</si>
  <si>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</si>
  <si>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</si>
  <si>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</si>
  <si>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</si>
  <si>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</si>
  <si>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</si>
  <si>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</si>
  <si>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</si>
  <si>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</si>
  <si>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</si>
  <si>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</si>
  <si>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</si>
  <si>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</si>
  <si>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</si>
  <si>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</si>
  <si>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</si>
  <si>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</si>
  <si>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</si>
  <si>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</si>
  <si>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</si>
  <si>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</si>
  <si>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</si>
  <si>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</si>
  <si>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</si>
  <si>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</si>
  <si>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</si>
  <si>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</si>
  <si>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</si>
  <si>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</si>
  <si>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</si>
  <si>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</si>
  <si>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</si>
  <si>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</si>
  <si>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</si>
  <si>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</si>
  <si>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</si>
  <si>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</si>
  <si>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</si>
  <si>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</si>
  <si>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</si>
  <si>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</si>
  <si>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</si>
  <si>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</si>
  <si>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</si>
  <si>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</si>
  <si>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</si>
  <si>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</si>
  <si>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</si>
  <si>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</si>
  <si>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</si>
  <si>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</si>
  <si>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</si>
  <si>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</si>
  <si>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</si>
  <si>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</si>
  <si>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</si>
  <si>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</si>
  <si>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</si>
  <si>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</si>
  <si>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</si>
  <si>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</si>
  <si>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</si>
  <si>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</si>
  <si>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</si>
  <si>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</si>
  <si>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</si>
  <si>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</si>
  <si>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</si>
  <si>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</si>
  <si>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</si>
  <si>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</si>
  <si>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</si>
  <si>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</si>
  <si>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</si>
  <si>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</si>
  <si>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</si>
  <si>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</si>
  <si>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</si>
  <si>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</si>
  <si>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</si>
  <si>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</si>
  <si>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</si>
  <si>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</si>
  <si>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</si>
  <si>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</si>
  <si>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</si>
  <si>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</si>
  <si>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</si>
  <si>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</si>
  <si>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</si>
  <si>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</si>
  <si>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</si>
  <si>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</si>
  <si>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</si>
  <si>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</si>
  <si>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</si>
  <si>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</si>
  <si>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</si>
  <si>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</si>
  <si>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</si>
  <si>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</si>
  <si>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</si>
  <si>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</si>
  <si>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</si>
  <si>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</si>
  <si>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</si>
  <si>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</si>
  <si>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</si>
  <si>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</si>
  <si>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</si>
  <si>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</si>
  <si>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</si>
  <si>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</si>
  <si>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</si>
  <si>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</si>
  <si>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</si>
  <si>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</si>
  <si>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</si>
  <si>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</si>
  <si>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</si>
  <si>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</si>
  <si>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</si>
  <si>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</si>
  <si>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</si>
  <si>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</si>
  <si>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</si>
  <si>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</si>
  <si>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</si>
  <si>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</si>
  <si>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</si>
  <si>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</si>
  <si>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</si>
  <si>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</si>
  <si>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</si>
  <si>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</si>
  <si>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</si>
  <si>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</si>
  <si>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</si>
  <si>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</si>
  <si>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</si>
  <si>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</si>
  <si>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</si>
  <si>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</si>
  <si>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</si>
  <si>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</si>
  <si>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</si>
  <si>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</si>
  <si>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</si>
  <si>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Greenhouse gas</t>
  </si>
  <si>
    <t>Carbon dioxide</t>
  </si>
  <si>
    <t>Carbon dioxide, nitrous oxide</t>
  </si>
  <si>
    <t>Carbon dioxide and perflourocarbons</t>
  </si>
  <si>
    <t>2 Common Nomenclature Codes for CBAM goods</t>
  </si>
  <si>
    <t>1 Country Code List</t>
  </si>
  <si>
    <t>The source of the emissions factor for electricity. The fllowing options (based on related sections of Annex III of the Implementing Act:</t>
  </si>
  <si>
    <t xml:space="preserve">D.4(b) EF based on other publicly available data representing either the average EF or the CO2 emissions facto as in section 4.3 of Annex IV of the CBAM regulation. </t>
  </si>
  <si>
    <t xml:space="preserve">Mix: Where the electricity is not predominantly obtained from one source of the EF determined by more than one of the above sources, the EF is determiend as a mix of the methods above. </t>
  </si>
  <si>
    <t>D.4.1 EF electricity produced in installation other than by cogeneration.</t>
  </si>
  <si>
    <t>D.4.2 EF of electricity produced in the installation by cogeneration.</t>
  </si>
  <si>
    <t>D.4(a) EF based on IEA data, provided by the European Commission.</t>
  </si>
  <si>
    <t>D.4.3.1 EF of electicity produced outside the installation (received from a source with a direct technical link).</t>
  </si>
  <si>
    <t>D.4.3.2 EF of electricity produced outside the installation (received froma producer under a power purchase agreement).</t>
  </si>
  <si>
    <t>Specific direct embedded emissions (tCO2/unit)</t>
  </si>
  <si>
    <t>Additional Information (on the Applicable reporting methodology)</t>
  </si>
  <si>
    <t>Source of emissions factor value</t>
  </si>
  <si>
    <t>Actual data</t>
  </si>
  <si>
    <t>other</t>
  </si>
  <si>
    <t>commission based on IEA data</t>
  </si>
  <si>
    <t>Not applicable if 'Estimated values including values made available and published by the commission' is chosen in cell C24.</t>
  </si>
  <si>
    <t>Emission factor (TCO2/MWh)</t>
  </si>
  <si>
    <t>ton</t>
  </si>
  <si>
    <r>
      <t xml:space="preserve">Peraturan dan peruntukan yang berkaitan
</t>
    </r>
    <r>
      <rPr>
        <b/>
        <sz val="8"/>
        <color theme="0" tint="-0.34998626667073579"/>
        <rFont val="Aptos Narrow"/>
        <family val="2"/>
        <scheme val="minor"/>
      </rPr>
      <t>Regulations and relevant provisions</t>
    </r>
  </si>
  <si>
    <r>
      <t xml:space="preserve">Dokumen panduan mengenai pelaksanaan CBAM untuk pengendali pemasangan di luar EU:
</t>
    </r>
    <r>
      <rPr>
        <b/>
        <sz val="8"/>
        <color theme="0" tint="-0.34998626667073579"/>
        <rFont val="Aptos Narrow"/>
        <family val="2"/>
        <scheme val="minor"/>
      </rPr>
      <t xml:space="preserve">GUIDANCE DOCUMENT ON CBAM IMPLEMENTATION FOR INSTALLATION OPERATORS OUTSIDE THE EU : </t>
    </r>
  </si>
  <si>
    <r>
      <rPr>
        <b/>
        <i/>
        <sz val="8"/>
        <color theme="1"/>
        <rFont val="Aptos Narrow"/>
        <family val="2"/>
        <scheme val="minor"/>
      </rPr>
      <t>Menurut Artikel 10 'Pendaftaran pengendali dan pemasangan di negara ketiga',</t>
    </r>
    <r>
      <rPr>
        <i/>
        <sz val="8"/>
        <color theme="1"/>
        <rFont val="Aptos Narrow"/>
        <family val="2"/>
        <scheme val="minor"/>
      </rPr>
      <t xml:space="preserve">
</t>
    </r>
    <r>
      <rPr>
        <i/>
        <sz val="8"/>
        <color theme="0" tint="-0.499984740745262"/>
        <rFont val="Aptos Narrow"/>
        <family val="2"/>
        <scheme val="minor"/>
      </rPr>
      <t xml:space="preserve">As per </t>
    </r>
    <r>
      <rPr>
        <b/>
        <i/>
        <sz val="8"/>
        <color theme="0" tint="-0.499984740745262"/>
        <rFont val="Aptos Narrow"/>
        <family val="2"/>
        <scheme val="minor"/>
      </rPr>
      <t xml:space="preserve">Article 10 'Registration of operators and of installations in third countries', 
</t>
    </r>
    <r>
      <rPr>
        <i/>
        <sz val="8"/>
        <color theme="1"/>
        <rFont val="Aptos Narrow"/>
        <family val="2"/>
        <scheme val="minor"/>
      </rPr>
      <t xml:space="preserve">
1. Komisi hendaklah, atas permintaan oleh pengendali pemasangan yang terletak di negara ketiga, mendaftarkan maklumat tentang pengendali tersebut dan pemasangannya dalam pendaftaran CBAM yang dirujuk dalam Artikel 14.
</t>
    </r>
    <r>
      <rPr>
        <i/>
        <sz val="8"/>
        <color theme="0" tint="-0.499984740745262"/>
        <rFont val="Aptos Narrow"/>
        <family val="2"/>
        <scheme val="minor"/>
      </rPr>
      <t xml:space="preserve">1. The Commission shall, upon request by an operator of an installation located in a third country, register the information on that operator and on its installation in the CBAM registry referred to in Article 14.
</t>
    </r>
    <r>
      <rPr>
        <i/>
        <sz val="8"/>
        <color theme="1"/>
        <rFont val="Aptos Narrow"/>
        <family val="2"/>
        <scheme val="minor"/>
      </rPr>
      <t xml:space="preserve">2. Permintaan pendaftaran yang dirujuk dalam perenggan 1 hendaklah mengandungi maklumat berikut yang akan dimasukkan dalam pendaftaran CBAM setelah pendaftaran:
(a) nama, alamat, dan maklumat hubungan pengendali; L 130/72 EN Jurnal Rasmi Kesatuan Eropah 16.5.2023
(b) lokasi setiap pemasangan termasuk alamat lengkap dan koordinat geografi yang dinyatakan dalam bujur dan lintang, termasuk enam perpuluhan;
(c) aktiviti ekonomi utama pemasangan.
</t>
    </r>
    <r>
      <rPr>
        <i/>
        <sz val="8"/>
        <color theme="0" tint="-0.499984740745262"/>
        <rFont val="Aptos Narrow"/>
        <family val="2"/>
        <scheme val="minor"/>
      </rPr>
      <t xml:space="preserve">2. The request for registration referred to in paragraph 1 shall contain the following information to be included in the CBAM registry upon registration: 
(a) the name, address and contact information of the operator; L 130/72 EN Official Journal of the European Union 16.5.2023 
(b) the location of each installation including the complete address and geographical coordinates expressed in longitude and latitude, including six decimals; 
(c) the main economic activity of the installation. 
</t>
    </r>
    <r>
      <rPr>
        <i/>
        <sz val="8"/>
        <color theme="1"/>
        <rFont val="Aptos Narrow"/>
        <family val="2"/>
        <scheme val="minor"/>
      </rPr>
      <t xml:space="preserve">3. Komisi hendaklah memberitahu pengendali tentang pendaftaran dalam pendaftaran CBAM. Pendaftaran tersebut sah selama tempoh lima tahun dari tarikh pemberitahuannya kepada pengendali pemasangan.
</t>
    </r>
    <r>
      <rPr>
        <i/>
        <sz val="8"/>
        <color theme="0" tint="-0.499984740745262"/>
        <rFont val="Aptos Narrow"/>
        <family val="2"/>
        <scheme val="minor"/>
      </rPr>
      <t xml:space="preserve">3. The Commission shall notify the operator of the registration in the CBAM registry. The registration shall be valid for a period of five years from the date of its notification to the operator of the installation. </t>
    </r>
    <r>
      <rPr>
        <i/>
        <sz val="8"/>
        <color theme="1"/>
        <rFont val="Aptos Narrow"/>
        <family val="2"/>
        <scheme val="minor"/>
      </rPr>
      <t xml:space="preserve">
4. Pengendali hendaklah memberitahu Komisi tanpa sebarang kelewatan mengenai sebarang perubahan dalam maklumat yang dirujuk dalam perenggan 2 selepas pendaftaran, dan Komisi hendaklah mengemaskini maklumat yang berkaitan dalam pendaftaran CBAM.
</t>
    </r>
    <r>
      <rPr>
        <i/>
        <sz val="8"/>
        <color theme="0" tint="-0.499984740745262"/>
        <rFont val="Aptos Narrow"/>
        <family val="2"/>
        <scheme val="minor"/>
      </rPr>
      <t xml:space="preserve">4. The operator shall inform the Commission without delay of any changes in the information referred to in paragraph 2 arising after the registration, and the Commission shall update the relevant information in the CBAM registry. </t>
    </r>
    <r>
      <rPr>
        <i/>
        <sz val="8"/>
        <color theme="1"/>
        <rFont val="Aptos Narrow"/>
        <family val="2"/>
        <scheme val="minor"/>
      </rPr>
      <t xml:space="preserve">
5. Pengendali hendaklah:
(a) Menentukan pelepasan terbenam yang dikira mengikut kaedah yang dinyatakan dalam Lampiran IV, mengikut jenis barangan yang dihasilkan di pasang suruh yang dirujuk dalam perenggan 1 Artikel ini;
(b) Memastikan bahawa pelepasan terbenam yang dirujuk dalam perenggan (a) Artikel ini disahkan mengikut prinsip pengesahan yang dinyatakan dalam Lampiran VI oleh pengesah yang diakreditasi mengikut Artikel 18;
(c) Menyimpan salinan laporan pengesahan serta rekod maklumat yang diperlukan untuk mengira pelepasan terbenam dalam barangan mengikut keperluan yang ditetapkan dalam Lampiran V selama empat tahun selepas pengesahan dilakukan.
</t>
    </r>
    <r>
      <rPr>
        <i/>
        <sz val="8"/>
        <color theme="0" tint="-0.499984740745262"/>
        <rFont val="Aptos Narrow"/>
        <family val="2"/>
        <scheme val="minor"/>
      </rPr>
      <t xml:space="preserve">5. The operator shall: 
(a) determine the embedded emissions calculated in accordance with the methods set out in Annex IV, by type of goods produced at the installation referred to in paragraph 1 of this Article; 
(b) ensure that the embedded emissions referred to in point (a) of this paragraph are verified in accordance with the verification principles set out in Annex VI by a verifier accredited pursuant to Article 18; 
(c) keep a copy of the verification report as well as records of the information required to calculate the embedded emissions in goods in accordance with the requirements laid down in Annex V for a period of four years after the verification has been performed. </t>
    </r>
    <r>
      <rPr>
        <i/>
        <sz val="8"/>
        <color theme="1"/>
        <rFont val="Aptos Narrow"/>
        <family val="2"/>
        <scheme val="minor"/>
      </rPr>
      <t xml:space="preserve">
6. Rekod yang dirujuk dalam perenggan 5, titik (c), Artikel ini hendaklah mencukupi terperinci bagi membolehkan pengesahan pelepasan terbenam mengikut Artikel 8 dan Lampiran VI, dan bagi membolehkan kajian semula, mengikut Artikel 19, pengisytiharan CBAM yang dibuat oleh pengisytiharan CBAM yang diberi kuasa kepada siapa maklumat yang berkaitan telah didedahkan mengikut perenggan 7 Artikel ini.
</t>
    </r>
    <r>
      <rPr>
        <i/>
        <sz val="8"/>
        <color theme="0" tint="-0.499984740745262"/>
        <rFont val="Aptos Narrow"/>
        <family val="2"/>
        <scheme val="minor"/>
      </rPr>
      <t xml:space="preserve">6. The records referred to in paragraph 5, point (c), of this Article shall be sufficiently detailed to enable the verification of the embedded emissions in accordance with Article 8 and Annex VI, and to enable the review, in accordance with Article 19, of the CBAM declaration made by an authorised CBAM declarant to whom the relevant information was disclosed in accordance with paragraph 7 of this Article. </t>
    </r>
    <r>
      <rPr>
        <i/>
        <sz val="8"/>
        <color theme="1"/>
        <rFont val="Aptos Narrow"/>
        <family val="2"/>
        <scheme val="minor"/>
      </rPr>
      <t xml:space="preserve">
7. Seorang pengendali boleh mendedahkan maklumat tentang pengesahan pelepasan terbenam yang dirujuk dalam perenggan 5 Artikel ini kepada seorang pengisytiharan CBAM yang diberi kuasa. Pengisytiharan CBAM yang diberi kuasa berhak menggunakan maklumat yang didedahkan itu bagi memenuhi obligasi yang dirujuk dalam Artikel 8.
</t>
    </r>
    <r>
      <rPr>
        <i/>
        <sz val="8"/>
        <color theme="0" tint="-0.499984740745262"/>
        <rFont val="Aptos Narrow"/>
        <family val="2"/>
        <scheme val="minor"/>
      </rPr>
      <t>7. An operator may disclose the information on the verification of embedded emissions referred to in paragraph 5 of this Article to an authorised CBAM declarant. The authorised CBAM declarant shall be entitled to use that disclosed information in order to fulfil the obligation referred to in Article 8.</t>
    </r>
    <r>
      <rPr>
        <i/>
        <sz val="8"/>
        <color theme="1"/>
        <rFont val="Aptos Narrow"/>
        <family val="2"/>
        <scheme val="minor"/>
      </rPr>
      <t xml:space="preserve"> 
8. Pengendali boleh, pada bila-bila masa, meminta untuk dikeluarkan dari pendaftaran dalam registri CBAM. Komisen hendaklah, atas permintaan sedemikian, dan selepas memberi notis kepada pihak berkuasa yang berkaitan, membatalkan pendaftaran pengendali dan menghapuskan maklumat mengenai pengendali tersebut dan pemasangannya dari registri CBAM, dengan syarat maklumat sedemikian tidak diperlukan untuk peninjauan pengisytiharan CBAM yang telah dikemukakan. Komisen juga boleh, setelah memberikan peluang kepada pengendali yang bersangkutan untuk didengar dan selepas berunding dengan pihak berkuasa yang berkaitan, membatalkan pendaftaran maklumat jika Komisen mendapati bahawa maklumat tentang pengendali tersebut tidak lagi tepat. Komisen hendaklah memberitahu pihak berkuasa yang berkaitan mengenai pembatalan pendaftaran sedemikian.
</t>
    </r>
    <r>
      <rPr>
        <i/>
        <sz val="8"/>
        <color theme="0" tint="-0.499984740745262"/>
        <rFont val="Aptos Narrow"/>
        <family val="2"/>
        <scheme val="minor"/>
      </rPr>
      <t>8. The operator may, at any time, ask to be deregistered from the CBAM registry. The Commission shall, upon such request, and after notifying the competent authorities, deregister the operator and delete the information on that operator and on its installation from the CBAM registry, provided that such information is not necessary for the review of CBAM declarations that have been submitted. The Commission may, after having given the operator concerned the possibility to be heard and having consulted with the relevant competent authorities, also deregister the information if the Commission finds that the information on that operator is no longer accurate. The Commission shall inform the competent authorities of such deregistrations.</t>
    </r>
  </si>
  <si>
    <r>
      <rPr>
        <b/>
        <i/>
        <sz val="8"/>
        <color theme="1"/>
        <rFont val="Aptos Narrow"/>
        <family val="2"/>
        <scheme val="minor"/>
      </rPr>
      <t xml:space="preserve">Menurut Perkara 35 'Kewajipan Pelaporan' perenggan 2:
</t>
    </r>
    <r>
      <rPr>
        <b/>
        <i/>
        <sz val="8"/>
        <color theme="0" tint="-0.499984740745262"/>
        <rFont val="Aptos Narrow"/>
        <family val="2"/>
        <scheme val="minor"/>
      </rPr>
      <t xml:space="preserve">As per Article 35 'Reporting Obligation' para. 2.: </t>
    </r>
    <r>
      <rPr>
        <i/>
        <sz val="8"/>
        <color theme="1"/>
        <rFont val="Aptos Narrow"/>
        <family val="2"/>
        <scheme val="minor"/>
      </rPr>
      <t xml:space="preserve">
Laporan CBAM hendaklah memuatkan maklumat berikut:
(a) jumlah keseluruhan bagi setiap jenis barangan, diungkapkan dalam megawatt-jam bagi elektrik dan dalam tan bagi barangan lain, ditentukan untuk setiap pemasangan yang menghasilkan barangan di negara asal;
(b) jumlah sebenar jirim terbenam keseluruhan, diungkapkan dalam tan jirim CO2e per megawatt-jam bagi elektrik atau bagi barangan lain dalam tan jirim CO2e per tan bagi setiap jenis barangan, dikira mengikut kaedah yang ditetapkan dalam Lampiran IV;
(c) jumlah jirim tidak langsung keseluruhan dikira mengikut tindakan pelaksanaan yang dirujuk dalam perenggan 7;
(d) harga karbon yang disyorkan di negara asal bagi jirim terbenam dalam barangan yang diimport, dengan mempertimbangkan sebarang rebat atau bentuk pampasan lain yang tersedia.
</t>
    </r>
    <r>
      <rPr>
        <i/>
        <sz val="8"/>
        <color theme="0" tint="-0.499984740745262"/>
        <rFont val="Aptos Narrow"/>
        <family val="2"/>
        <scheme val="minor"/>
      </rPr>
      <t>The CBAM report shall include the following information:
(a) the total quantity of each type of goods, expressed in megawatt-hours for electricity and in tonnes for other goods, specified for each installation producing the goods in the country of origin;
(b) the actual total embedded emissions, expressed in tonnes of CO2e emissions per megawatt-hour of electricity or for other goods in tonnes of CO2e emissions per tonne of each type of goods, calculated in accordance with the method set out in Annex IV;
(c) the total indirect emissions calculated in accordance with the implementing act referred to in paragraph 7;
(d) the carbon price due in a country of origin for the embedded emissions in the imported goods, taking into account any rebate or other form of compensation available</t>
    </r>
  </si>
  <si>
    <r>
      <t xml:space="preserve">Definisi sebagaimana yang diberikan oleh Peraturan (EU) 2023/1773, Lampiran II
</t>
    </r>
    <r>
      <rPr>
        <b/>
        <sz val="10"/>
        <color theme="0" tint="-0.34998626667073579"/>
        <rFont val="Aptos"/>
        <family val="2"/>
      </rPr>
      <t xml:space="preserve">Definitions as provided by Regulation (EU) 2023/1773, Annex II </t>
    </r>
  </si>
  <si>
    <r>
      <t xml:space="preserve">(0) 'data aktiviti' bermaksud jumlah bahan api atau bahan yang digunakan atau dihasilkan oleh proses yang berkaitan dengan metodologi berdasarkan pengiraan, dinyatakan dalam terajoule, jisim dalam tan atau (untuk gas) isipadu dalam meter padu normal, mengikut yang bersesuaian.
</t>
    </r>
    <r>
      <rPr>
        <sz val="9"/>
        <color theme="0" tint="-0.34998626667073579"/>
        <rFont val="Aptos"/>
        <family val="2"/>
      </rPr>
      <t>(0)‘activity data’ means the amount of fuels or materials consumed or produced by a process relevant for the calculation-based methodology, expressed in terajoules, mass in tonnes or (for gases) volume in normal cubic metres, as appropriate</t>
    </r>
  </si>
  <si>
    <r>
      <t xml:space="preserve">1) 'Tahap aktiviti' bermaksud kuantiti barang yang dihasilkan (dinyatakan dalam MWh untuk elektrik, atau dalam tan untuk barang lain) dalam lingkungan proses pengeluaran.
</t>
    </r>
    <r>
      <rPr>
        <sz val="9"/>
        <color theme="0" tint="-0.499984740745262"/>
        <rFont val="Aptos"/>
        <family val="2"/>
      </rPr>
      <t>(1)activity level’ means the quantity of goods produced (expressed in MWh for electricity, or in tonnes for other goods) within the boundaries of a production process</t>
    </r>
  </si>
  <si>
    <r>
      <t xml:space="preserve">(2) 'Tempoh pelaporan' bermaksud tempoh yang dipilih oleh pengendali pemasangan sebagai rujukan untuk penentuan pelepasan terbenam.
</t>
    </r>
    <r>
      <rPr>
        <sz val="9"/>
        <color theme="0" tint="-0.499984740745262"/>
        <rFont val="Aptos"/>
        <family val="2"/>
      </rPr>
      <t>(2) ‘reporting period’ means a period that the operator of an installation has chosen to use as reference for the determination of embedded emissions;</t>
    </r>
  </si>
  <si>
    <r>
      <t xml:space="preserve">(3) 'Arus sumber' merujuk kepada mana-mana daripada yang berikut:
</t>
    </r>
    <r>
      <rPr>
        <sz val="9"/>
        <color theme="0" tint="-0.499984740745262"/>
        <rFont val="Aptos"/>
        <family val="2"/>
      </rPr>
      <t>(3)‘source stream’ means any of the following:</t>
    </r>
  </si>
  <si>
    <r>
      <t xml:space="preserve">(a) Jenis bahan bakar tertentu, bahan mentah, atau produk yang menyebabkan pembuangan gas rumah hijau yang relevan di satu atau lebih sumber pembuangan sebagai hasil penggunaannya atau pengeluarannya;
</t>
    </r>
    <r>
      <rPr>
        <sz val="9"/>
        <color theme="0" tint="-0.499984740745262"/>
        <rFont val="Aptos"/>
        <family val="2"/>
      </rPr>
      <t>(a) a specific fuel type, raw material or product giving rise to emissions of relevant greenhouse gases at one or more emission sources as a result of its consumption or production;</t>
    </r>
  </si>
  <si>
    <r>
      <t xml:space="preserve">(b) Jenis bahan bakar tertentu, bahan mentah, atau produk yang mengandung karbon dan dimasukkan dalam perhitungan emisi gas rumah kaca menggunakan metode keseimbangan massa;
</t>
    </r>
    <r>
      <rPr>
        <sz val="9"/>
        <color theme="0" tint="-0.499984740745262"/>
        <rFont val="Aptos"/>
        <family val="2"/>
      </rPr>
      <t>(b) a specific fuel type, raw material or product containing carbon and included in the calculation of greenhouse gas emissions using a mass balance method;</t>
    </r>
  </si>
  <si>
    <r>
      <t xml:space="preserve">(4) 'sumber emisi' bermaksud bahagian yang boleh dikenal pasti secara berasingan daripada pemasangan atau proses dalam pemasangan, dari mana gas rumah hijau yang relevan dikeluarkan;
</t>
    </r>
    <r>
      <rPr>
        <sz val="9"/>
        <color theme="0" tint="-0.499984740745262"/>
        <rFont val="Aptos"/>
        <family val="2"/>
      </rPr>
      <t>(4) ‘emission source’ means a separately identifiable part of an installation or a process within an installation, from which relevant greenhouse gases are emitted;</t>
    </r>
  </si>
  <si>
    <r>
      <t xml:space="preserve">(5) 'ketidakpastian' bermaksud parameter yang berkaitan dengan hasil penentuan kuantiti, yang menggambarkan penyebaran nilai yang boleh diberikan secara munasabah kepada kuantiti tertentu, termasuk kesan faktor sistemik serta faktor rawak, dinyatakan dalam peratus, dan menjelaskan selang keyakinan di sekitar nilai min yang merangkumi 95 % nilai yang disimpulkan dengan mengambil kira sebarang ketidaksimetrian dalam taburan nilai;
</t>
    </r>
    <r>
      <rPr>
        <sz val="9"/>
        <color theme="0" tint="-0.499984740745262"/>
        <rFont val="Aptos"/>
        <family val="2"/>
      </rPr>
      <t>(5) ‘uncertainty’ means a parameter, associated with the result of the determination of a quantity, that characterises the dispersion of the values that could reasonably be attributed to the particular quantity, including the effects of systematic as well as of random factors, expressed in per cent, and describes a confidence interval around the mean value comprising 95 % of inferred values taking into account any asymmetry of the distribution of values;</t>
    </r>
  </si>
  <si>
    <r>
      <t xml:space="preserve">
(6) 'faktor pengiraan' merujuk kepada nilai kalorik bersih, faktor pelepasan, faktor pelepasan sementara, faktor pengoksidaan, faktor penukaran, kandungan karbon, atau fraksi biomassa;
</t>
    </r>
    <r>
      <rPr>
        <sz val="9"/>
        <color theme="0" tint="-0.499984740745262"/>
        <rFont val="Aptos"/>
        <family val="2"/>
      </rPr>
      <t>(6) ‘calculation factors’ means net calorific value, emission factor, preliminary emission factor, oxidation factor, conversion factor, carbon content or biomass fraction;</t>
    </r>
  </si>
  <si>
    <r>
      <t xml:space="preserve">(7) 'pelepasan pembakaran' merujuk kepada pelepasan gas rumah hijau yang berlaku semasa tindak balas eksotermik antara bahan api dengan oksigen;
</t>
    </r>
    <r>
      <rPr>
        <sz val="9"/>
        <color theme="0" tint="-0.499984740745262"/>
        <rFont val="Aptos"/>
        <family val="2"/>
      </rPr>
      <t>(7) ‘combustion emissions’ means greenhouse gas emissions occurring during the exothermic reaction of a fuel with oxygen;</t>
    </r>
  </si>
  <si>
    <r>
      <t xml:space="preserve">(8) 'faktor pelepasan' merujuk kepada kadar pelepasan purata gas rumah hijau berbanding data aktiviti suatu aliran sumber dengan mengandaikan oksidasi sepenuhnya bagi pembakaran dan penukaran sepenuhnya bagi semua tindak balas kimia yang lain;
</t>
    </r>
    <r>
      <rPr>
        <sz val="9"/>
        <color theme="0" tint="-0.499984740745262"/>
        <rFont val="Aptos"/>
        <family val="2"/>
      </rPr>
      <t>(8) ‘emission factor’ means the average emission rate of a greenhouse gas relative to the activity data of a source stream assuming complete oxidation for combustion and complete conversion for all other chemical reactions;</t>
    </r>
  </si>
  <si>
    <r>
      <t xml:space="preserve">(9) 'faktor pengoksidaan' merujuk kepada nisbah karbon yang teroksidakan kepada CO2 sebagai akibat pembakaran terhadap jumlah karbon keseluruhan yang terdapat dalam bahan api, diungkapkan sebagai pecahan, dengan mempertimbangkan jumlah molar yang setara karbon monoksida (CO) yang dipancarkan ke atmosfer sebagai CO2;
</t>
    </r>
    <r>
      <rPr>
        <sz val="9"/>
        <color theme="0" tint="-0.499984740745262"/>
        <rFont val="Aptos"/>
        <family val="2"/>
      </rPr>
      <t>(9) ‘oxidation factor’ means the ratio of carbon oxidised to CO2 as a consequence ofcombustion to the total carbon contained in the fuel, expressed as a fraction, considering carbon monoxide (CO) emitted to the atmosphere as the molar equivalent amount of CO2;</t>
    </r>
  </si>
  <si>
    <r>
      <t xml:space="preserve">
(10) 'faktor penukaran' merujuk kepada nisbah karbon yang dipancarkan sebagai CO2 kepada jumlah karbon keseluruhan yang terdapat dalam aliran sumber sebelum proses pemancaran berlaku, diungkapkan sebagai pecahan, dengan mempertimbangkan jumlah molar yang setara karbon monoksida (CO) yang dipancarkan ke atmosfer sebagai CO2;
</t>
    </r>
    <r>
      <rPr>
        <sz val="9"/>
        <color theme="0" tint="-0.499984740745262"/>
        <rFont val="Aptos"/>
        <family val="2"/>
      </rPr>
      <t>(10) ‘conversion factor’ means the ratio of carbon emitted as CO2 to the total carbon contained in the source stream before the emitting process takes place, expressed as a fraction, considering CO emitted to the atmosphere as the molar equivalent amount of CO2;</t>
    </r>
  </si>
  <si>
    <r>
      <t xml:space="preserve">(11) 'ketepatan' merujuk kepada kedekatan perjanjian di antara hasil suatu ukuran dan nilai sebenar kuantiti tertentu atau nilai rujukan yang ditentukan secara empirikal menggunakan bahan kalibrasi yang diterima secara internasional dan dapat ditelusuri serta metode baku, dengan mempertimbangkan faktor acak dan sistematis;
</t>
    </r>
    <r>
      <rPr>
        <sz val="9"/>
        <color theme="0" tint="-0.499984740745262"/>
        <rFont val="Aptos"/>
        <family val="2"/>
      </rPr>
      <t>(11) ‘accuracy’ means the closeness of the agreement between the result of a measurement and the true value of the particular quantity or a reference value determined empirically using internationally accepted and traceable calibration materials and standard methods, taking into account both random and systematic factors;</t>
    </r>
  </si>
  <si>
    <r>
      <t xml:space="preserve">(12) 'kalibrasi' merujuk kepada serangkaian operasi yang menetapkan, dalam keadaan yang ditentukan, hubungan antara nilai yang ditunjukkan oleh alat ukur atau sistem pengukuran, atau nilai yang diwakili oleh alat ukur material atau bahan rujukan dan nilai yang sepadan dari kuantiti yang direalisasikan oleh piawai rujukan;
</t>
    </r>
    <r>
      <rPr>
        <sz val="9"/>
        <color theme="0" tint="-0.499984740745262"/>
        <rFont val="Aptos"/>
        <family val="2"/>
      </rPr>
      <t>(12) ‘calibration’ means the set of operations, which establishes, under specified conditions, the relations between values indicated by a measuring instrument or measuring system, or values represented by a material measure or a reference material and the corresponding values of a quantity realised by a reference standard;</t>
    </r>
  </si>
  <si>
    <r>
      <t xml:space="preserve">(13) 'konservatif' bermaksud satu set andaian ditakrifkan untuk memastikan bahawa tiada pengecilan di bawah pendaftaran jangkaan emisi atau peningkatan terlebihan pengeluaran haba, elektrik, atau barangan berlaku;
</t>
    </r>
    <r>
      <rPr>
        <sz val="9"/>
        <color theme="0" tint="-0.499984740745262"/>
        <rFont val="Aptos"/>
        <family val="2"/>
      </rPr>
      <t>(13) ‘conservative’ means that a set of assumptions is defined in order to ensure that no under-estimation of reported emissions or over-estimation of production of heat, electricity or goods occurs;</t>
    </r>
  </si>
  <si>
    <r>
      <t xml:space="preserve">(14) 'biomassa' bermaksud fraksi biodergradasi produk, sisa dan bahan sisa daripada asal biologi daripada pertanian, termasuk bahan tumbuhan dan haiwan, dari perhutanan dan industri berkaitan, termasuk perikanan dan akuakultur, serta fraksi biodergradasi sisa, termasuk sisa industri dan bandar daripada asal biologi;
</t>
    </r>
    <r>
      <rPr>
        <sz val="9"/>
        <color theme="0" tint="-0.499984740745262"/>
        <rFont val="Aptos"/>
        <family val="2"/>
      </rPr>
      <t>(14) ‘biomass’ means the biodegradable fraction of products, waste and residues from biological origin from agriculture, including vegetal and animal substances, from forestry and related industries, including fisheries and aquaculture, as well as the biodegradable fraction of waste, including industrial and municipal waste of biological origin;</t>
    </r>
  </si>
  <si>
    <r>
      <t xml:space="preserve">(15) 'sisa' bermaksud apa-apa bahan atau objek yang pemegangnya buang atau bercadang atau dikehendaki untuk dibuang, tidak termasuk bahan yang telah diubah atau tercemar secara sengaja untuk memenuhi definisi ini;
</t>
    </r>
    <r>
      <rPr>
        <sz val="9"/>
        <color theme="0" tint="-0.499984740745262"/>
        <rFont val="Aptos"/>
        <family val="2"/>
      </rPr>
      <t>(15) ‘waste’ means any substance or object which the holder discards or intends or is required to discard, excluding substances that have been intentionally modified or contaminated in order to meet this definition;</t>
    </r>
  </si>
  <si>
    <r>
      <t xml:space="preserve">(16) 'sisa' bermaksud sesuatu bahan yang bukan hasil akhir yang langsung dihasilkan oleh proses pengeluaran; ia bukan matlamat utama proses pengeluaran dan proses tersebut tidak disengajakan diubah untuk menghasilkannya;
</t>
    </r>
    <r>
      <rPr>
        <sz val="9"/>
        <color theme="0" tint="-0.499984740745262"/>
        <rFont val="Aptos"/>
        <family val="2"/>
      </rPr>
      <t>(16) ‘residue’ means a substance that is not the end product(s) that a production process directly seeks to produce; it is not a primary aim of the production process and the process has not been deliberately modified to produce it;</t>
    </r>
  </si>
  <si>
    <r>
      <t xml:space="preserve">
(17) 'sisa pertanian, akuakultur, perikanan, dan kehutanan' bermaksud sisa yang dihasilkan secara langsung oleh pertanian, akuakultur, perikanan, dan kehutanan dan tidak termasuk sisa dari industri berkaitan atau pemprosesan;
</t>
    </r>
    <r>
      <rPr>
        <sz val="9"/>
        <color theme="0" tint="-0.499984740745262"/>
        <rFont val="Aptos"/>
        <family val="2"/>
      </rPr>
      <t>(17) ‘agricultural, aquaculture, fisheries and forestry residues’ means residues that are directly generated by agriculture, aquaculture, fisheries and forestry and that do not include residues from related industries or processing;</t>
    </r>
  </si>
  <si>
    <r>
      <t xml:space="preserve">(18) 'kawalan metrologi undang-undang' bermaksud kawalan oleh pihak berkuasa awam atau regulator terhadap tugas pengukuran yang dimaksudkan untuk bidang aplikasi suatu alat pengukur, atas sebab-sebab kepentingan awam, kesihatan awam, keselamatan awam, ketertiban awam, perlindungan alam sekitar, pemungutan cukai dan duti, perlindungan pengguna, dan perdagangan yang adil;
</t>
    </r>
    <r>
      <rPr>
        <sz val="9"/>
        <color theme="0" tint="-0.499984740745262"/>
        <rFont val="Aptos"/>
        <family val="2"/>
      </rPr>
      <t>(18) ‘legal metrological control’ means the control by a public authority or regulator of the measurement tasks intended for the field of application of a measuring instrument, for reasons of public interest, public health, public safety, public order, protection of the environment, the levying of taxes and duties, the protection of consumers and fair trading;</t>
    </r>
  </si>
  <si>
    <r>
      <t xml:space="preserve">(19) 'aktiviti aliran data' merujuk kepada aktiviti yang berkaitan dengan pengumpulan, pemprosesan, dan pengendalian data yang diperlukan untuk menyediakan laporan pelepasan dari data sumber utama.
</t>
    </r>
    <r>
      <rPr>
        <sz val="9"/>
        <color theme="0" tint="-0.499984740745262"/>
        <rFont val="Aptos"/>
        <family val="2"/>
      </rPr>
      <t>(19) ‘data flow activities’ mean activities related to the acquisition, processing and handling of data that are needed to draft an emissions report from primary source data;</t>
    </r>
  </si>
  <si>
    <r>
      <t xml:space="preserve">(20) 'sistem pengukuran' merujuk kepada set lengkap alat pengukuran dan peralatan lain, seperti alat pengambilan sampel dan pemprosesan data, yang digunakan untuk menentukan pembolehubah seperti data aktiviti, kandungan karbon, nilai kalor, atau faktor pelepasan gas rumah hijau.
</t>
    </r>
    <r>
      <rPr>
        <sz val="9"/>
        <color theme="0" tint="-0.499984740745262"/>
        <rFont val="Aptos"/>
        <family val="2"/>
      </rPr>
      <t>(20) ‘measurement system’ means a complete set of measuring instruments and other equipment, such as sampling and data processing equipment, used to determine variables such as the activity data, the carbon content, the calorific value or the emission factor of the greenhouse gas emissions;</t>
    </r>
  </si>
  <si>
    <r>
      <t xml:space="preserve">
(21) 'nilai kalor bersih' (NCV) merujuk kepada jumlah khusus tenaga yang dilepaskan sebagai haba apabila bahan api atau bahan mengalami pembakaran lengkap dengan oksigen di bawah keadaan piawai, dikurangkan haba penguapan air yang terbentuk.
</t>
    </r>
    <r>
      <rPr>
        <sz val="9"/>
        <color theme="0" tint="-0.499984740745262"/>
        <rFont val="Aptos"/>
        <family val="2"/>
      </rPr>
      <t>(21) ‘net calorific value’ (NCV) means the specific amount of energy released as heat when a fuel or material undergoes complete combustion with oxygen under standard conditions, less the heat of vaporisation of any water formed;</t>
    </r>
  </si>
  <si>
    <r>
      <t xml:space="preserve">
(22) 'emisi proses' merujuk kepada emisi gas rumah hijau selain daripada emisi pembakaran yang berlaku akibat tindak balas sengaja dan tidak sengaja antara bahan atau transformasi mereka, untuk tujuan utama selain daripada penghasilan haba, termasuk dari proses berikut:
</t>
    </r>
    <r>
      <rPr>
        <sz val="9"/>
        <color theme="0" tint="-0.499984740745262"/>
        <rFont val="Aptos"/>
        <family val="2"/>
      </rPr>
      <t>(22) ‘process emissions’ means greenhouse gas emissions other than combustion emissions occurring as a result of intentional and unintentional reactions between substances or their transformation, for a primary purpose other than the generation of heat, including from the following processes:</t>
    </r>
  </si>
  <si>
    <r>
      <t xml:space="preserve">
(a) penurunan kimia, elektrolitik atau pirometallurgi sebatian logam dalam bijih, konsentrat dan bahan sekunder;
</t>
    </r>
    <r>
      <rPr>
        <sz val="9"/>
        <color theme="0" tint="-0.499984740745262"/>
        <rFont val="Aptos"/>
        <family val="2"/>
      </rPr>
      <t>(a) the chemical, electrolytic or pyrometallurgical reduction of metal compounds in ores, concentrates and secondary materials;</t>
    </r>
  </si>
  <si>
    <r>
      <t xml:space="preserve">(b) penyingkiran kotoran dari logam dan sebatian logam;
</t>
    </r>
    <r>
      <rPr>
        <sz val="9"/>
        <color theme="0" tint="-0.499984740745262"/>
        <rFont val="Aptos"/>
        <family val="2"/>
      </rPr>
      <t>(b) the removal of impurities from metals and metal compounds;</t>
    </r>
  </si>
  <si>
    <r>
      <t xml:space="preserve">
(c) pemecahan karbonat, termasuk yang digunakan untuk penyingkiran gas cerobong.
</t>
    </r>
    <r>
      <rPr>
        <sz val="9"/>
        <color theme="0" tint="-0.499984740745262"/>
        <rFont val="Aptos"/>
        <family val="2"/>
      </rPr>
      <t>(c) the decomposition of carbonates, including those used for flue gas cleaning;</t>
    </r>
  </si>
  <si>
    <r>
      <rPr>
        <sz val="9"/>
        <rFont val="Aptos"/>
        <family val="2"/>
      </rPr>
      <t>(d) sintesis kimia produk dan produk antara di mana bahan yang mengandungi karbon menyertai tindak balas.</t>
    </r>
    <r>
      <rPr>
        <sz val="9"/>
        <color theme="0" tint="-0.499984740745262"/>
        <rFont val="Aptos"/>
        <family val="2"/>
      </rPr>
      <t xml:space="preserve">
(d) chemical syntheses of products and intermediate products where the carbon bearing material participates in the reaction;</t>
    </r>
  </si>
  <si>
    <r>
      <t xml:space="preserve">
(e) penggunaan aditif atau bahan mentah yang mengandungi karbon.
</t>
    </r>
    <r>
      <rPr>
        <sz val="9"/>
        <color theme="0" tint="-0.499984740745262"/>
        <rFont val="Aptos"/>
        <family val="2"/>
      </rPr>
      <t>(e) the use of carbon containing additives or raw materials;</t>
    </r>
  </si>
  <si>
    <r>
      <t xml:space="preserve">(f) penurunan kimia atau elektrolit oksida metaloid atau oksida bukan logam seperti oksida silikon dan fosfat.
</t>
    </r>
    <r>
      <rPr>
        <sz val="9"/>
        <color theme="0" tint="-0.499984740745262"/>
        <rFont val="Aptos"/>
        <family val="2"/>
      </rPr>
      <t>(f) the chemical or electrolytic reduction of metalloid oxides or non-metal oxides such as silicon oxides and phosphates;</t>
    </r>
  </si>
  <si>
    <r>
      <t xml:space="preserve">(23) 'sapu' bermaksud jumlah bahan api atau bahan yang diambil sebagai sampel wakil dan dicirikan, dan dipindahkan sebagai satu penghantaran atau secara berterusan selama tempoh masa tertentu.
</t>
    </r>
    <r>
      <rPr>
        <sz val="9"/>
        <color theme="0" tint="-0.499984740745262"/>
        <rFont val="Aptos"/>
        <family val="2"/>
      </rPr>
      <t>(23) ‘batch’ means an amount of fuel or material representatively sampled and characterised, and transferred as one shipment or continuously over a specific period of time;</t>
    </r>
  </si>
  <si>
    <r>
      <t xml:space="preserve">(24) 'bahan api campuran' merujuk kepada bahan api yang mengandungi kedua-dua biomassa dan karbon fosil.
</t>
    </r>
    <r>
      <rPr>
        <sz val="9"/>
        <color theme="0" tint="-0.499984740745262"/>
        <rFont val="Aptos"/>
        <family val="2"/>
      </rPr>
      <t>(24) ‘mixed fuel’ means a fuel which contains both biomass and fossil carbon;</t>
    </r>
  </si>
  <si>
    <r>
      <t xml:space="preserve">(25) 'bahan campuran' merujuk kepada bahan yang mengandungi kedua-dua biomassa dan karbon fosil.
</t>
    </r>
    <r>
      <rPr>
        <sz val="9"/>
        <color theme="0" tint="-0.499984740745262"/>
        <rFont val="Aptos"/>
        <family val="2"/>
      </rPr>
      <t>(25) ‘mixed material’ means a material which contains both biomass and fossil carbon;</t>
    </r>
  </si>
  <si>
    <r>
      <t xml:space="preserve">(26) 'faktor pelepasan sementara' merujuk kepada faktor pelepasan keseluruhan yang diasumsikan bagi bahan api atau bahan berdasarkan kandungan karbon dalam fraksi biomassa dan fraksi fosilnya sebelum mengalikannya dengan fraksi fosil untuk menghasilkan faktor pelepasan.
</t>
    </r>
    <r>
      <rPr>
        <sz val="9"/>
        <color theme="0" tint="-0.499984740745262"/>
        <rFont val="Aptos"/>
        <family val="2"/>
      </rPr>
      <t>(26) ‘preliminary emission factor’ means the assumed total emission factor of a fuel or material based on the carbon content of its biomass fraction and its fossil fraction before multiplying it by the fossil fraction to produce the emission factor;</t>
    </r>
  </si>
  <si>
    <r>
      <t xml:space="preserve">(27) 'fraksi fosil' merujuk kepada nisbah karbon fosil dan bukan organik kepada jumlah karbon keseluruhan dalam bahan api atau bahan, dinyatakan sebagai pecahan.
</t>
    </r>
    <r>
      <rPr>
        <sz val="9"/>
        <color theme="0" tint="-0.499984740745262"/>
        <rFont val="Aptos"/>
        <family val="2"/>
      </rPr>
      <t>(27) ‘fossil fraction’ means the ratio of fossil and inorganic carbon to the total carbon content of a fuel or material, expressed as a fraction;</t>
    </r>
  </si>
  <si>
    <r>
      <t xml:space="preserve">
(28) 'fraksi biojisim' merujuk kepada nisbah karbon yang berasal dari biojisim kepada jumlah karbon keseluruhan dalam bahan api atau bahan, dinyatakan sebagai pecahan.
</t>
    </r>
    <r>
      <rPr>
        <sz val="9"/>
        <color theme="0" tint="-0.499984740745262"/>
        <rFont val="Aptos"/>
        <family val="2"/>
      </rPr>
      <t>(28) ‘biomass fraction’ means the ratio of carbon stemming from biomass to the total carbon content of a fuel or material, expressed as a fraction;</t>
    </r>
  </si>
  <si>
    <r>
      <t xml:space="preserve">
(29) 'pengukuran emisi berterusan' merujuk kepada satu set operasi yang bertujuan untuk menentukan nilai sesuatu kuantiti dengan menggunakan pengukuran berkala, sama ada dengan pengukuran di cerobong atau prosedur pengekstrakan dengan alat pengukur yang terletak berdekatan dengan cerobong, sementara mengecualikan metodologi pengukuran yang berdasarkan pengumpulan sampel individu dari cerobong.
</t>
    </r>
    <r>
      <rPr>
        <sz val="9"/>
        <color theme="0" tint="-0.499984740745262"/>
        <rFont val="Aptos"/>
        <family val="2"/>
      </rPr>
      <t>(29) ‘continuous emission measurement’ means a set of operations having the objective of determining the value of a quantity by means of periodic measurements, applying either measurements in the stack or extractive procedures with a measuring instrument located close to the stack, whilst excluding measurement methodologies based on the collection of individual samples from the stack;</t>
    </r>
  </si>
  <si>
    <r>
      <t xml:space="preserve">(30) 'CO2 semula jadi' merujuk kepada CO2 yang merupakan sebahagian daripada aliran sumber.
</t>
    </r>
    <r>
      <rPr>
        <sz val="9"/>
        <color theme="0" tint="-0.499984740745262"/>
        <rFont val="Aptos"/>
        <family val="2"/>
      </rPr>
      <t>(30) ‘inherent CO2’ means CO2 which is part of a source stream;</t>
    </r>
  </si>
  <si>
    <r>
      <t xml:space="preserve">(31) 'karbon fosil' merujuk kepada karbon anorganik dan organik yang bukan daripada biomassa.
</t>
    </r>
    <r>
      <rPr>
        <sz val="9"/>
        <color theme="0" tint="-0.499984740745262"/>
        <rFont val="Aptos"/>
        <family val="2"/>
      </rPr>
      <t>(31) ‘fossil carbon’ means inorganic and organic carbon that is not biomass;</t>
    </r>
  </si>
  <si>
    <r>
      <t xml:space="preserve">
(32) 'titik pengukuran' merujuk kepada sumber pelepasan untuk mana sistem pengukuran pelepasan berterusan (CEMS) digunakan untuk mengukur pelepasan, atau keratan rentas sistem paip di mana aliran CO2 ditentukan menggunakan sistem pengukuran berterusan.
</t>
    </r>
    <r>
      <rPr>
        <sz val="9"/>
        <color theme="0" tint="-0.499984740745262"/>
        <rFont val="Aptos"/>
        <family val="2"/>
      </rPr>
      <t>(32) ‘measurement point’ means the emission source for which continuous emission measurement systems (CEMS) are used for emission measurement, or the cross-section of a pipeline system for which the CO2 flow is determined using continuous measurement systems;</t>
    </r>
  </si>
  <si>
    <r>
      <t xml:space="preserve">(33) 'pelepasan terlepas' merujuk kepada pelepasan tidak teratur atau tidak disengajakan daripada sumber yang tidak diperihalkan, atau terlalu pelbagai atau terlalu kecil untuk dipantau secara individu.
</t>
    </r>
    <r>
      <rPr>
        <sz val="9"/>
        <color theme="0" tint="-0.499984740745262"/>
        <rFont val="Aptos"/>
        <family val="2"/>
      </rPr>
      <t>(33) ‘fugitive emissions’ means irregular or unintended emissions from sources that are not localised, or too diverse or too small to be monitored individually;</t>
    </r>
  </si>
  <si>
    <r>
      <t xml:space="preserve">
(34) 'keadaan piawai' merujuk kepada suhu 273,15 K dan keadaan tekanan 101 325 Pa yang menentukan meter padu normal (Nm3).
</t>
    </r>
    <r>
      <rPr>
        <sz val="9"/>
        <color theme="0" tint="-0.499984740745262"/>
        <rFont val="Aptos"/>
        <family val="2"/>
      </rPr>
      <t>(34) ‘standard conditions’ means temperature of 273,15 K and pressure conditions of 101 325 Pa defining normal cubic metres (Nm3);</t>
    </r>
  </si>
  <si>
    <r>
      <t xml:space="preserve">(35) 'data proxy' merujuk kepada nilai tahunan yang disokong secara empirikal atau diperoleh daripada sumber yang diterima dan yang digunakan oleh operator untuk menggantikan set data bagi tujuan memastikan pelaporan yang lengkap apabila tidak memungkinkan untuk menghasilkan semua data atau faktor yang diperlukan dalam metodologi pemantauan yang berkenaan.
</t>
    </r>
    <r>
      <rPr>
        <sz val="9"/>
        <color theme="0" tint="-0.499984740745262"/>
        <rFont val="Aptos"/>
        <family val="2"/>
      </rPr>
      <t>(35) ‘proxy data’ means annual values which are empirically substantiated or derived from accepted sources and which an operator uses to substitute a data set for the purpose of ensuring complete reporting when it is not possible to generate all the required data or factors in the applicable monitoring methodology;</t>
    </r>
  </si>
  <si>
    <r>
      <t xml:space="preserve">
(36) 'haba yang boleh diukur' merujuk kepada aliran haba bersih yang diangkut melalui paip atau saluran yang dapat dikenalpasti menggunakan medium pemindahan haba, seperti, khususnya, stim, udara panas, air, minyak, logam cecair dan garam, di mana pengukur haba dipasang atau boleh dipasang.
</t>
    </r>
    <r>
      <rPr>
        <sz val="9"/>
        <color theme="0" tint="-0.499984740745262"/>
        <rFont val="Aptos"/>
        <family val="2"/>
      </rPr>
      <t>(36) ‘measurable heat’ means a net heat flow transported through identifiable pipelines or ducts using a heat transfer medium, such as, in particular, steam, hot air, water, oil, liquid metals and salts, for which a heat meter is or could be installed;</t>
    </r>
  </si>
  <si>
    <r>
      <t xml:space="preserve">(37) 'meter haba' merujuk kepada meter tenaga termal atau sebarang peranti lain untuk mengukur dan mencatat jumlah tenaga termal yang dihasilkan berdasarkan aliran isipadu dan suhu.
</t>
    </r>
    <r>
      <rPr>
        <sz val="9"/>
        <color theme="0" tint="-0.499984740745262"/>
        <rFont val="Aptos"/>
        <family val="2"/>
      </rPr>
      <t>(37) ‘heat meter’ means a thermal energy meter or any other device to measure and record the amount of thermal energy produced based upon flow volumes and temperatures;</t>
    </r>
  </si>
  <si>
    <r>
      <t xml:space="preserve">
(38) 'haba tak boleh diukur' merujuk kepada semua haba selain daripada haba yang boleh diukur.
</t>
    </r>
    <r>
      <rPr>
        <sz val="9"/>
        <color theme="0" tint="-0.499984740745262"/>
        <rFont val="Aptos"/>
        <family val="2"/>
      </rPr>
      <t>(38) ‘non-measurable heat’ means all heat other than measurable heat;</t>
    </r>
  </si>
  <si>
    <r>
      <t xml:space="preserve">
(39) 'gas sisa' merujuk kepada gas yang mengandungi karbon yang tidak teroksidakan sepenuhnya dalam keadaan gas di bawah keadaan piawai yang merupakan hasil daripada mana-mana proses yang disenaraikan dalam perenggan (22).
</t>
    </r>
    <r>
      <rPr>
        <sz val="9"/>
        <color theme="0" tint="-0.499984740745262"/>
        <rFont val="Aptos"/>
        <family val="2"/>
      </rPr>
      <t>(39) ‘waste gas’ means a gas containing incompletely oxidised carbon in a gaseous state under standard conditions which is a result of any of the processes listed in point (22);</t>
    </r>
  </si>
  <si>
    <r>
      <t xml:space="preserve">
(40) 'proses pengeluaran' merujuk kepada proses kimia atau fizikal yang dilakukan di bahagian-bahagian suatu pemasangan untuk menghasilkan barangan di bawah kategori barang yang digabungkan yang ditakrifkan dalam Jadual 1 Seksyen 2 di Lampiran ini, dan batasan sistem yang ditentukan mengenai input, output, dan emisi yang berkaitan.
</t>
    </r>
    <r>
      <rPr>
        <sz val="9"/>
        <color theme="0" tint="-0.499984740745262"/>
        <rFont val="Aptos"/>
        <family val="2"/>
      </rPr>
      <t>(40) ‘production process’ means the chemical or physical processes carried out in parts of an installation to produce goods under an aggregated goods category defined in Table 1 of Section 2 of this Annex, and its specified system boundaries regarding inputs, outputs and corresponding emissions;</t>
    </r>
  </si>
  <si>
    <r>
      <t xml:space="preserve">(41) 'laluan pengeluaran' merujuk kepada teknologi khusus yang digunakan dalam proses pengeluaran untuk menghasilkan barang di bawah kategori barang yang digabungkan.
</t>
    </r>
    <r>
      <rPr>
        <sz val="9"/>
        <color theme="0" tint="-0.499984740745262"/>
        <rFont val="Aptos"/>
        <family val="2"/>
      </rPr>
      <t>(41) ‘production route’ means a specific technology used in a production process to produce goods under an aggregated goods category;</t>
    </r>
  </si>
  <si>
    <r>
      <t xml:space="preserve">
(42) 'set data' merujuk kepada satu jenis data, sama ada pada tahap pemasangan atau tahap proses pengeluaran yang berkaitan dalam keadaan tertentu, sebagai mana berikut:
</t>
    </r>
    <r>
      <rPr>
        <sz val="9"/>
        <color theme="0" tint="-0.499984740745262"/>
        <rFont val="Aptos"/>
        <family val="2"/>
      </rPr>
      <t>(42) ‘data set’ means one type of data, either at installation level or production process level as relevant in the circumstances, as any of the following:</t>
    </r>
  </si>
  <si>
    <r>
      <t xml:space="preserve">
(a) Jumlah bahan api atau bahan yang digunakan atau dihasilkan oleh proses pengeluaran yang relevan untuk metodologi berasaskan pengiraan, dinyatakan dalam terajoules, jisim dalam tan metrik, atau bagi gas sebagai isipadu dalam meter padu normal, seperti yang sesuai, termasuk bagi gas buangan.
</t>
    </r>
    <r>
      <rPr>
        <sz val="9"/>
        <color theme="0" tint="-0.499984740745262"/>
        <rFont val="Aptos"/>
        <family val="2"/>
      </rPr>
      <t>(a) the amount of fuels or materials consumed or produced by a production process as relevant for the calculation[1]based methodology, expressed in terajoules, mass in tonnes, or for gases as volume in normal cubic metres, as appropriate, including for waste gases;</t>
    </r>
  </si>
  <si>
    <r>
      <t xml:space="preserve">
(b) faktor pengiraan.
</t>
    </r>
    <r>
      <rPr>
        <sz val="9"/>
        <color theme="0" tint="-0.499984740745262"/>
        <rFont val="Aptos"/>
        <family val="2"/>
      </rPr>
      <t>(b) a calculation factor;</t>
    </r>
  </si>
  <si>
    <r>
      <t xml:space="preserve">(c) kuantiti bersih haba yang boleh diukur, dan parameter yang berkaitan diperlukan untuk menentukan kuantiti ini, khususnya:
</t>
    </r>
    <r>
      <rPr>
        <sz val="9"/>
        <color theme="0" tint="-0.499984740745262"/>
        <rFont val="Aptos"/>
        <family val="2"/>
      </rPr>
      <t>(c) net quantity of measurable heat, and the relevant parameters required for determining this quantity, in particular:</t>
    </r>
  </si>
  <si>
    <r>
      <t xml:space="preserve">— aliran jisim medium pemindah haba, dan
</t>
    </r>
    <r>
      <rPr>
        <sz val="9"/>
        <color theme="0" tint="-0.499984740745262"/>
        <rFont val="Aptos"/>
        <family val="2"/>
      </rPr>
      <t>— mass flow of heat transfer medium, and</t>
    </r>
  </si>
  <si>
    <r>
      <t xml:space="preserve">— entalpi medium pemindah haba yang dihantar dan dikembalikan, seperti yang ditentukan oleh komposisi, suhu, tekanan, dan kejenuhan;
</t>
    </r>
    <r>
      <rPr>
        <sz val="9"/>
        <color theme="0" tint="-0.499984740745262"/>
        <rFont val="Aptos"/>
        <family val="2"/>
      </rPr>
      <t>— enthalpy of transmitted and returned heat transfer medium, as specified by composition, temperature, pressure and saturation;</t>
    </r>
  </si>
  <si>
    <r>
      <t xml:space="preserve">(d) kuantiti haba yang tidak dapat diukur, yang dinyatakan oleh kuantiti bahan api yang digunakan untuk menghasilkan haba, dan nilai kalorifik bersih (NCV) campuran bahan api;
</t>
    </r>
    <r>
      <rPr>
        <sz val="9"/>
        <color theme="0" tint="-0.499984740745262"/>
        <rFont val="Aptos"/>
        <family val="2"/>
      </rPr>
      <t>(d) quantities of non-measurable heat, specified by the relevant quantities of fuels used for producing the heat, and the net calorific value (NCV) of the fuel mix;</t>
    </r>
  </si>
  <si>
    <r>
      <t xml:space="preserve">(e) kuantiti elektrik;
</t>
    </r>
    <r>
      <rPr>
        <sz val="9"/>
        <color theme="0" tint="-0.499984740745262"/>
        <rFont val="Aptos"/>
        <family val="2"/>
      </rPr>
      <t>(e) quantities of electricity;</t>
    </r>
  </si>
  <si>
    <r>
      <t xml:space="preserve">(f) CO2 dipindahkan antara pemasangan;
</t>
    </r>
    <r>
      <rPr>
        <sz val="9"/>
        <color theme="0" tint="-0.499984740745262"/>
        <rFont val="Aptos"/>
        <family val="2"/>
      </rPr>
      <t>(f) quantities of CO2 transferred between installations;</t>
    </r>
  </si>
  <si>
    <r>
      <t xml:space="preserve">(g) Jumlah prekursor yang diterima dari luar pemasangan, dan parameter-parameter relevannya, seperti negara asal, rute produksi yang digunakan, emisi langsung dan tidak langsung tertentu, harga karbon yang jatuh tempo;
</t>
    </r>
    <r>
      <rPr>
        <sz val="9"/>
        <color theme="0" tint="-0.499984740745262"/>
        <rFont val="Aptos"/>
        <family val="2"/>
      </rPr>
      <t>(g) quantities of precursors received from outside the installation, and their relevant parameters, such as country of origin, used production route, specific direct and indirect emissions, carbon price due;</t>
    </r>
  </si>
  <si>
    <r>
      <t xml:space="preserve">(h) Parameter yang relevan untuk harga karbon yang jatuh tempo;
</t>
    </r>
    <r>
      <rPr>
        <sz val="9"/>
        <color theme="0" tint="-0.499984740745262"/>
        <rFont val="Aptos"/>
        <family val="2"/>
      </rPr>
      <t>(h) parameters relevant for a carbon price due;</t>
    </r>
  </si>
  <si>
    <r>
      <t xml:space="preserve">(43) "Minimum keperluan" merujuk kepada kaedah pemantauan yang menggunakan usaha minimum yang dibenarkan untuk menentukan data demi menghasilkan data pelepasan yang diterima untuk tujuan Peraturan (EU) 2023/956.
</t>
    </r>
    <r>
      <rPr>
        <sz val="9"/>
        <color theme="0" tint="-0.499984740745262"/>
        <rFont val="Aptos"/>
        <family val="2"/>
      </rPr>
      <t>(43) ‘minimum requirements’ means monitoring methods using the minimum efforts allowed for determining data in order to result in emission data acceptable for the purpose of Regulation (EU) 2023/956;</t>
    </r>
  </si>
  <si>
    <r>
      <t xml:space="preserve">(44) "Peningkatan yang disyorkan" merujuk kepada kaedah pemantauan yang merupakan cara terbukti untuk memastikan bahawa data adalah lebih tepat atau kurang cenderung kepada kesilapan daripada hanya dengan penggunaan minimum keperluan, dan yang boleh dipilih secara sukarela.
</t>
    </r>
    <r>
      <rPr>
        <sz val="9"/>
        <color theme="0" tint="-0.499984740745262"/>
        <rFont val="Aptos"/>
        <family val="2"/>
      </rPr>
      <t>(44) ‘recommended improvements’ means monitoring methods which are proven means to ensure that data are more accurate or less prone to mistakes than by mere application of minimum requirements, and which may be chosen on a voluntary basis;</t>
    </r>
  </si>
  <si>
    <r>
      <t xml:space="preserve">(45) "Kesilapan" merujuk kepada pengecualian, peminggiran, atau kesilapan dalam data yang dilaporkan oleh pengendali, tanpa mengambil kira ketidakpastian yang dibenarkan untuk pengukuran dan analisis makmal.
</t>
    </r>
    <r>
      <rPr>
        <sz val="9"/>
        <color theme="0" tint="-0.499984740745262"/>
        <rFont val="Aptos"/>
        <family val="2"/>
      </rPr>
      <t>(45) ‘misstatement’ means an omission, misrepresentation or error in the operator’s reported data, not considering the uncertainty permissible for measurements and laboratory analyses;</t>
    </r>
  </si>
  <si>
    <r>
      <t xml:space="preserve">(46) "Kesilapan bahan" merujuk kepada kesilapan yang, menurut pendapat penyahkan, secara individu atau apabila digabungkan dengan kesilapan lain, melebihi tahap kewajaran atau boleh mempengaruhi perlakuan laporan pengendali oleh pihak berkuasa yang berkenaan.
</t>
    </r>
    <r>
      <rPr>
        <sz val="9"/>
        <color theme="0" tint="-0.499984740745262"/>
        <rFont val="Aptos"/>
        <family val="2"/>
      </rPr>
      <t>(46) ‘material misstatement’ means a misstatement that, in the opinion of the verifier, individually or when aggregated with other misstatements, exceeds the materiality level or could affect the treatment of the operator’s report by the competent authority;</t>
    </r>
  </si>
  <si>
    <r>
      <t xml:space="preserve">(47) "Jaminan munasabah" merujuk kepada tahap jaminan yang tinggi tetapi tidak mutlak, diungkapkan secara positif dalam pendapat pengesahan, berkenaan dengan sama ada laporan pengendali yang menjadi subjek pengesahan adalah bebas dari kesilapan bahan.
</t>
    </r>
    <r>
      <rPr>
        <sz val="9"/>
        <color theme="0" tint="-0.499984740745262"/>
        <rFont val="Aptos"/>
        <family val="2"/>
      </rPr>
      <t>(47) ‘reasonable assurance’ means a high but not absolute level of assurance, expressed positively in the verification opinion, as to whether the operator’s report subject to verification is free from material misstatement;</t>
    </r>
  </si>
  <si>
    <r>
      <t xml:space="preserve">(48)"Sistem pemantauan, pelaporan, dan pengesahan yang layak" merujuk kepada sistem pemantauan, pelaporan, dan pengesahan di mana pemasangan tersebut ditubuhkan untuk tujuan skema penentuan harga karbon, atau skim pemantauan emisi wajib, atau satu skim pemantauan emisi di pemasangan yang boleh merangkumi pengesahan oleh pengesah yang diakreditasi, mengikut Artikel 4(2) Peraturan ini.
</t>
    </r>
    <r>
      <rPr>
        <sz val="9"/>
        <color theme="0" tint="-0.499984740745262"/>
        <rFont val="Aptos"/>
        <family val="2"/>
      </rPr>
      <t>(48) ‘eligible monitoring, reporting and verification system’ means the monitoring, reporting and verification systems where the installation is established for the purpose of a carbon pricing scheme, or compulsory emission monitoring schemes, or an emission monitoring scheme at the installation which can include verification by an accredited verifier, in accordance with Article 4(2) of this Regulation</t>
    </r>
  </si>
  <si>
    <r>
      <t xml:space="preserve">Lampiran IV 'Kaedah Pengiraan Emisi Terbenam untuk Tujuan Perkara 7'
</t>
    </r>
    <r>
      <rPr>
        <b/>
        <sz val="12"/>
        <color theme="0" tint="-0.499984740745262"/>
        <rFont val="Aptos Narrow"/>
        <family val="2"/>
        <scheme val="minor"/>
      </rPr>
      <t>Annex IV 'Methods for calculating embedded emissions for the purpose of Article 7'</t>
    </r>
  </si>
  <si>
    <r>
      <t xml:space="preserve"> 1. DEFINISI </t>
    </r>
    <r>
      <rPr>
        <b/>
        <sz val="11"/>
        <color theme="0" tint="-0.499984740745262"/>
        <rFont val="Aptos Narrow"/>
        <family val="2"/>
        <scheme val="minor"/>
      </rPr>
      <t xml:space="preserve">/ DEFINITIONS </t>
    </r>
  </si>
  <si>
    <r>
      <t xml:space="preserve">Untuk tujuan Lampiran ini dan Lampiran V dan VI, definisi berikut terpakai:
(a) ‘mudah barang’ bermaksud barang-barang yang dihasilkan dalam proses pengeluaran yang memerlukan eksklusif bahan input (precursor) dan bahan api yang mempunyai sifar jirim tertanam;
(b) ‘barang kompleks’ bermaksud barang-barang selain daripada barang mudah;
(c) ‘jumlah jirim tertanam khusus’ bermaksud jirim tertanam bagi satu tan barang, dinyatakan sebagai tan CO2e terhasil bagi satu tan barang;
(d) ‘faktor pelepasan CO2’, bermaksud purata tertimbang bagi keintensifan CO2 elektrik yang dihasilkan dari bahan api fosil dalam sesuatu kawasan geografi; faktor pelepasan CO2 ialah hasil bahagian data pelepasan CO2 sektor elektrik dengan hasil pengeluaran elektrik kasar berasaskan bahan api fosil di kawasan geografi yang berkaitan; ia dinyatakan dalam tan CO2 bagi megawatt-jam;
(e) ‘faktor pelepasan untuk elektrik’ bermaksud nilai lalai, dinyatakan dalam CO2e, mewakili keintensifan pelepasan elektrik yang digunakan dalam pengeluaran barang;
(f) ‘perjanjian pembelian kuasa’ bermaksud kontrak di mana seseorang bersetuju untuk membeli elektrik secara langsung daripada pengeluar elektrik;
(g) ‘pengendali sistem penghantaran’ bermaksud pengendali seperti yang ditakrifkan dalam Artikel 2, titik (35), Direktif (EU) 2019/944 Parlimen dan Majlis Eropah.
</t>
    </r>
    <r>
      <rPr>
        <sz val="11"/>
        <color theme="0" tint="-0.499984740745262"/>
        <rFont val="Aptos Narrow"/>
        <family val="2"/>
        <scheme val="minor"/>
      </rPr>
      <t>For the purposes of this Annex and of Annexes V and VI, the following definitions apply:
(a) ‘simple goods’ means goods produced in a production process requiring exclusively input materials (precursors) and fuels having zero embeded emissions;
(b) ‘complex goods’ means goods other than simple goods;
(c) ‘specific embedded emissions’ means the embedded emissions of one tonne of goods, expressed as tonnes of CO2e emissions per tonne of goods;
(d) ‘CO2 emission factor’, means the weighted average of the CO2 intensity of electricity produced from fossil fuels within a geographic area; the CO2 emission factor 
is the result of the division of the CO2 emission data of the electricity sector by the gross electricity generation based on fossil fuels in the relevant geographic area; it is expressed in tonnes of CO2 per megawatt-hour;
(e) ‘emission factor for electricity’ means the default value, expressed in CO2e, representing the emission intensity of electricity consumed in production of goods;
(f) ‘power purchase agreement’ means a contract under which a person agrees to purchase electricity directly from an electricity producer;
(g) ‘transmission system operator’ means an operator as defined in Article 2, point (35), of Directive (EU) 2019/944 of the European Parliament and of the Council.</t>
    </r>
  </si>
  <si>
    <r>
      <t xml:space="preserve">2. Penentuan Pemancaran Terbenam Spesifik Sebenar bagi Barang Mudah
</t>
    </r>
    <r>
      <rPr>
        <b/>
        <sz val="11"/>
        <color theme="0" tint="-0.499984740745262"/>
        <rFont val="Aptos Narrow"/>
        <family val="2"/>
        <scheme val="minor"/>
      </rPr>
      <t>DETERMINATION OF ACTUAL SPECIFIC EMBEDDED EMISSIONS FOR SIMPLE GOODS</t>
    </r>
  </si>
  <si>
    <r>
      <t xml:space="preserve">
Untuk menentukan pemancaran terbenam sebenar spesifik barang mudah yang dihasilkan dalam sesuatu pemasangan yang diberikan, pemancaran langsung dan, jika berkenaan, pemancaran tidak langsung harus diperhitungkan. Untuk tujuan itu, persamaan berikut hendaklah digunakan:
</t>
    </r>
    <r>
      <rPr>
        <sz val="11"/>
        <color theme="0" tint="-0.499984740745262"/>
        <rFont val="Aptos Narrow"/>
        <family val="2"/>
        <scheme val="minor"/>
      </rPr>
      <t>For determining the specific actual embedded emissions of simple goods produced in a given installation , direct and, 
where applicable, indirect emissions shall be accounted for. For that purpose, the following equation is to be applied:</t>
    </r>
  </si>
  <si>
    <r>
      <rPr>
        <b/>
        <sz val="11"/>
        <color theme="1"/>
        <rFont val="Aptos Narrow"/>
        <family val="2"/>
        <scheme val="minor"/>
      </rPr>
      <t>SEEg</t>
    </r>
    <r>
      <rPr>
        <sz val="11"/>
        <color theme="1"/>
        <rFont val="Aptos Narrow"/>
        <family val="2"/>
        <scheme val="minor"/>
      </rPr>
      <t xml:space="preserve">  ialah pemancaran terbenam khusus barang g, dalam terma CO2e setiap tan. / </t>
    </r>
    <r>
      <rPr>
        <i/>
        <sz val="11"/>
        <color theme="0" tint="-0.499984740745262"/>
        <rFont val="Aptos Narrow"/>
        <family val="2"/>
        <scheme val="minor"/>
      </rPr>
      <t>are the specific embedded emissions of goods g, in terms of CO2e per tonne</t>
    </r>
  </si>
  <si>
    <r>
      <rPr>
        <b/>
        <sz val="11"/>
        <color theme="1"/>
        <rFont val="Aptos Narrow"/>
        <family val="2"/>
        <scheme val="minor"/>
      </rPr>
      <t>AttrEMg</t>
    </r>
    <r>
      <rPr>
        <b/>
        <i/>
        <sz val="11"/>
        <color theme="1"/>
        <rFont val="Aptos Narrow"/>
        <family val="2"/>
        <scheme val="minor"/>
      </rPr>
      <t xml:space="preserve"> </t>
    </r>
    <r>
      <rPr>
        <i/>
        <sz val="11"/>
        <color theme="1"/>
        <rFont val="Aptos Narrow"/>
        <family val="2"/>
        <scheme val="minor"/>
      </rPr>
      <t xml:space="preserve">adalah pelepasan yang dikaitkan dengan barang g. / </t>
    </r>
    <r>
      <rPr>
        <i/>
        <sz val="11"/>
        <color theme="0" tint="-0.499984740745262"/>
        <rFont val="Aptos Narrow"/>
        <family val="2"/>
        <scheme val="minor"/>
      </rPr>
      <t>AttrEMg are the attributed emissions of goods g</t>
    </r>
  </si>
  <si>
    <r>
      <rPr>
        <b/>
        <sz val="11"/>
        <color theme="1"/>
        <rFont val="Aptos Narrow"/>
        <family val="2"/>
        <scheme val="minor"/>
      </rPr>
      <t>Alg</t>
    </r>
    <r>
      <rPr>
        <i/>
        <sz val="11"/>
        <color theme="1"/>
        <rFont val="Aptos Narrow"/>
        <family val="2"/>
        <scheme val="minor"/>
      </rPr>
      <t xml:space="preserve"> adalah tahap aktiviti barang, iaitu kuantiti barang yang dihasilkan dalam tempoh pelaporan di pemasangan tersebut. </t>
    </r>
    <r>
      <rPr>
        <i/>
        <sz val="11"/>
        <color theme="0" tint="-0.499984740745262"/>
        <rFont val="Aptos Narrow"/>
        <family val="2"/>
        <scheme val="minor"/>
      </rPr>
      <t>is the activity level of the goods, being the quantity of the goods produced in the reporting period in that</t>
    </r>
    <r>
      <rPr>
        <i/>
        <sz val="11"/>
        <color theme="1"/>
        <rFont val="Aptos Narrow"/>
        <family val="2"/>
        <scheme val="minor"/>
      </rPr>
      <t xml:space="preserve"> </t>
    </r>
    <r>
      <rPr>
        <i/>
        <sz val="11"/>
        <color theme="0" tint="-0.499984740745262"/>
        <rFont val="Aptos Narrow"/>
        <family val="2"/>
        <scheme val="minor"/>
      </rPr>
      <t>installation.</t>
    </r>
  </si>
  <si>
    <r>
      <t xml:space="preserve">‘Emisi yang diperuntukkan’ merujuk kepada bahagian daripada emisi pemasangan semasa tempoh pelaporan yang disebabkan oleh proses pengeluaran menghasilkan barang g apabila mengguna pakai sempadan sistem proses pengeluaran yang ditakrifkan oleh peraturan yang dilaksanakan yang diambil berdasarkan kepada Artikel 7(7). Emisi yang diperuntukkan akan dikira menggunakan persamaan berikut:
</t>
    </r>
    <r>
      <rPr>
        <sz val="11"/>
        <color theme="0" tint="-0.499984740745262"/>
        <rFont val="Aptos Narrow"/>
        <family val="2"/>
        <scheme val="minor"/>
      </rPr>
      <t>‘Attributed emissions’ mean the part of the installation’s emissions during the reporting period that are caused by the production process resulting in goods g when applying the system boundaries of the production process defined by the implementing acts adopted pursuant to Article 7(7). The attributed emissions shall be calculated using the following equation:</t>
    </r>
  </si>
  <si>
    <r>
      <rPr>
        <b/>
        <i/>
        <sz val="11"/>
        <color theme="1"/>
        <rFont val="Aptos Narrow"/>
        <family val="2"/>
        <scheme val="minor"/>
      </rPr>
      <t>DirEM</t>
    </r>
    <r>
      <rPr>
        <i/>
        <sz val="11"/>
        <color theme="1"/>
        <rFont val="Aptos Narrow"/>
        <family val="2"/>
        <scheme val="minor"/>
      </rPr>
      <t xml:space="preserve"> merujuk kepada emisi langsung, yang berpunca daripada proses pengeluaran, yang dinyatakan dalam tan CO2e, dalam sempadan sistem yang dirujuk dalam tindakan pelaksanaan yang diambil berdasarkan kepada Artikel 7(7), dan
</t>
    </r>
    <r>
      <rPr>
        <i/>
        <sz val="11"/>
        <color theme="0" tint="-0.499984740745262"/>
        <rFont val="Aptos Narrow"/>
        <family val="2"/>
        <scheme val="minor"/>
      </rPr>
      <t>are the direct emissions, resulting from the production process, expressed in tonnes of CO2e, within the system boundaries referred to in the implementing act adopted pursuant to Article 7(7), and</t>
    </r>
  </si>
  <si>
    <r>
      <rPr>
        <b/>
        <i/>
        <sz val="11"/>
        <color theme="1"/>
        <rFont val="Aptos Narrow"/>
        <family val="2"/>
        <scheme val="minor"/>
      </rPr>
      <t>IndirEm</t>
    </r>
    <r>
      <rPr>
        <i/>
        <sz val="11"/>
        <color theme="1"/>
        <rFont val="Aptos Narrow"/>
        <family val="2"/>
        <scheme val="minor"/>
      </rPr>
      <t xml:space="preserve"> merujuk kepada emisi tidak langsung yang berpunca daripada pengeluaran elektrik yang digunakan dalam proses pengeluaran barang, dinyatakan dalam tan CO2e, dalam sempadan sistem yang dirujuk dalam tindakan pelaksanaan yang diambil berdasarkan kepada Artikel 7(7).
</t>
    </r>
    <r>
      <rPr>
        <i/>
        <sz val="11"/>
        <color theme="0" tint="-0.499984740745262"/>
        <rFont val="Aptos Narrow"/>
        <family val="2"/>
        <scheme val="minor"/>
      </rPr>
      <t>are the indirect emissions resulting from the production of electricity consumed in the production processes of goods, expressed in tonnes of CO2e, within the system boundaries referred to in the implementing act adopted pursuant to Article 7(7).</t>
    </r>
  </si>
  <si>
    <r>
      <t xml:space="preserve">3. PENDERAAN EMISI TERJADUAL BAGI BARANG KOMPLEKS
</t>
    </r>
    <r>
      <rPr>
        <b/>
        <sz val="11"/>
        <color theme="0" tint="-0.499984740745262"/>
        <rFont val="Aptos Narrow"/>
        <family val="2"/>
        <scheme val="minor"/>
      </rPr>
      <t>DETERMINATION OF ACTUAL EMBEDDED EMISSIONS FOR COMPLEX GOODS</t>
    </r>
    <r>
      <rPr>
        <b/>
        <sz val="11"/>
        <color theme="1"/>
        <rFont val="Aptos Narrow"/>
        <family val="2"/>
        <scheme val="minor"/>
      </rPr>
      <t xml:space="preserve">
</t>
    </r>
  </si>
  <si>
    <r>
      <t xml:space="preserve">Untuk menentukan pelepasan terbenam sebenar yang spesifik bagi barang kompleks yang dihasilkan dalam pemasangan yang diberikan, persamaan berikut harus digunakan:
</t>
    </r>
    <r>
      <rPr>
        <sz val="11"/>
        <color theme="0" tint="-0.499984740745262"/>
        <rFont val="Aptos Narrow"/>
        <family val="2"/>
        <scheme val="minor"/>
      </rPr>
      <t>For determining the specific actual embedded emissions of complex goods produced in a given installation, the following equation is to be applied:</t>
    </r>
  </si>
  <si>
    <r>
      <rPr>
        <b/>
        <sz val="11"/>
        <color theme="1"/>
        <rFont val="Aptos Narrow"/>
        <family val="2"/>
        <scheme val="minor"/>
      </rPr>
      <t>AttrEmg</t>
    </r>
    <r>
      <rPr>
        <sz val="11"/>
        <color theme="1"/>
        <rFont val="Aptos Narrow"/>
        <family val="2"/>
        <scheme val="minor"/>
      </rPr>
      <t xml:space="preserve"> adalah pelepasan yang diatributkan bagi barang g. / </t>
    </r>
    <r>
      <rPr>
        <i/>
        <sz val="11"/>
        <color theme="0" tint="-0.499984740745262"/>
        <rFont val="Aptos Narrow"/>
        <family val="2"/>
        <scheme val="minor"/>
      </rPr>
      <t>are the attributed emissions of goods g</t>
    </r>
  </si>
  <si>
    <r>
      <rPr>
        <b/>
        <sz val="11"/>
        <color theme="1"/>
        <rFont val="Aptos Narrow"/>
        <family val="2"/>
        <scheme val="minor"/>
      </rPr>
      <t>ALg</t>
    </r>
    <r>
      <rPr>
        <i/>
        <sz val="11"/>
        <color theme="1"/>
        <rFont val="Aptos Narrow"/>
        <family val="2"/>
        <scheme val="minor"/>
      </rPr>
      <t xml:space="preserve"> adalah tahap aktiviti barang, yang merupakan kuantiti barang yang dihasilkan dalam tempoh penyataan di pemasangan tersebut, dan /</t>
    </r>
    <r>
      <rPr>
        <i/>
        <sz val="11"/>
        <color theme="0" tint="-0.499984740745262"/>
        <rFont val="Aptos Narrow"/>
        <family val="2"/>
        <scheme val="minor"/>
      </rPr>
      <t xml:space="preserve"> is the activity level of the goods, being the quantity of goods produced in the reporting period in that installation, and</t>
    </r>
  </si>
  <si>
    <r>
      <rPr>
        <b/>
        <sz val="11"/>
        <color theme="1"/>
        <rFont val="Aptos Narrow"/>
        <family val="2"/>
        <scheme val="minor"/>
      </rPr>
      <t xml:space="preserve">EEInpMat </t>
    </r>
    <r>
      <rPr>
        <sz val="11"/>
        <color theme="1"/>
        <rFont val="Aptos Narrow"/>
        <family val="2"/>
        <scheme val="minor"/>
      </rPr>
      <t>adalah pelepasan yang terbenam bagi bahan input (prekursor) yang digunakan dalam proses pengeluaran. Hanya bahan input (prekursor) yang disenaraikan sebagai berkaitan dengan batasan sistem proses pengeluaran seperti yang dinyatakan dalam peraturan pelaksana yang diadopsi mengikut Artikel 7(7) yang perlu dipertimbangkan.</t>
    </r>
    <r>
      <rPr>
        <b/>
        <sz val="11"/>
        <color theme="1"/>
        <rFont val="Aptos Narrow"/>
        <family val="2"/>
        <scheme val="minor"/>
      </rPr>
      <t xml:space="preserve">
</t>
    </r>
    <r>
      <rPr>
        <i/>
        <sz val="11"/>
        <color theme="0" tint="-0.499984740745262"/>
        <rFont val="Aptos Narrow"/>
        <family val="2"/>
        <scheme val="minor"/>
      </rPr>
      <t xml:space="preserve">are the embedded emissions of the input materials (precursors) consumed in the production process. Only input materials (precursors) listed as relevant to the system boundaries of the production process as specified in the implementing act adopted pursuant to Article 7(7) are to be considered. </t>
    </r>
    <r>
      <rPr>
        <b/>
        <i/>
        <sz val="11"/>
        <color theme="1"/>
        <rFont val="Aptos Narrow"/>
        <family val="2"/>
        <scheme val="minor"/>
      </rPr>
      <t xml:space="preserve">
EEInpMat  yang relevan dikira seperti berikut: </t>
    </r>
    <r>
      <rPr>
        <b/>
        <i/>
        <sz val="11"/>
        <color theme="0" tint="-0.499984740745262"/>
        <rFont val="Aptos Narrow"/>
        <family val="2"/>
        <scheme val="minor"/>
      </rPr>
      <t>/ The relevant EEInpMat are calculated as follows:</t>
    </r>
  </si>
  <si>
    <r>
      <rPr>
        <b/>
        <sz val="11"/>
        <color theme="1"/>
        <rFont val="Aptos Narrow"/>
        <family val="2"/>
        <scheme val="minor"/>
      </rPr>
      <t>Mi</t>
    </r>
    <r>
      <rPr>
        <b/>
        <i/>
        <sz val="11"/>
        <color theme="1"/>
        <rFont val="Aptos Narrow"/>
        <family val="2"/>
        <scheme val="minor"/>
      </rPr>
      <t xml:space="preserve"> </t>
    </r>
    <r>
      <rPr>
        <i/>
        <sz val="11"/>
        <color theme="1"/>
        <rFont val="Aptos Narrow"/>
        <family val="2"/>
        <scheme val="minor"/>
      </rPr>
      <t xml:space="preserve">adalah jisim bahan input (prekursor) i yang digunakan dalam proses pengeluaran. </t>
    </r>
    <r>
      <rPr>
        <i/>
        <sz val="11"/>
        <color theme="0" tint="-0.499984740745262"/>
        <rFont val="Aptos Narrow"/>
        <family val="2"/>
        <scheme val="minor"/>
      </rPr>
      <t>/ is the mass of input material (precursor) i used in the production process.</t>
    </r>
  </si>
  <si>
    <r>
      <rPr>
        <b/>
        <sz val="11"/>
        <color theme="1"/>
        <rFont val="Aptos Narrow"/>
        <family val="2"/>
        <scheme val="minor"/>
      </rPr>
      <t>SEEi</t>
    </r>
    <r>
      <rPr>
        <sz val="11"/>
        <color theme="1"/>
        <rFont val="Aptos Narrow"/>
        <family val="2"/>
        <scheme val="minor"/>
      </rPr>
      <t xml:space="preserve"> adalah pelepasan tepat tertanam bagi bahan input (prekursor) i.</t>
    </r>
    <r>
      <rPr>
        <sz val="11"/>
        <color theme="0" tint="-0.499984740745262"/>
        <rFont val="Aptos Narrow"/>
        <family val="2"/>
        <scheme val="minor"/>
      </rPr>
      <t xml:space="preserve">/ </t>
    </r>
    <r>
      <rPr>
        <i/>
        <sz val="11"/>
        <color theme="0" tint="-0.499984740745262"/>
        <rFont val="Aptos Narrow"/>
        <family val="2"/>
        <scheme val="minor"/>
      </rPr>
      <t xml:space="preserve">are the specific embedded emissions for the input material (precursor) i. </t>
    </r>
    <r>
      <rPr>
        <i/>
        <sz val="11"/>
        <color theme="1"/>
        <rFont val="Aptos Narrow"/>
        <family val="2"/>
        <scheme val="minor"/>
      </rPr>
      <t xml:space="preserve">
*Untuk SEEi, operator pemasangan hendaklah menggunakan nilai pelepasan yang berlaku dari pemasangan di mana bahan input (perintang) telah dihasilkan, dengan syarat data pemasangan tersebut boleh diukur dengan mencukupi. </t>
    </r>
    <r>
      <rPr>
        <i/>
        <sz val="11"/>
        <color theme="0" tint="-0.499984740745262"/>
        <rFont val="Aptos Narrow"/>
        <family val="2"/>
        <scheme val="minor"/>
      </rPr>
      <t>/ *For SEEi the operator of the installation shall use the value of emissions resulting from the installation where the input material (precursor) was produced, provided that that installation’s data can be adequately measured</t>
    </r>
    <r>
      <rPr>
        <sz val="11"/>
        <color theme="1"/>
        <rFont val="Aptos Narrow"/>
        <family val="2"/>
        <scheme val="minor"/>
      </rPr>
      <t>.</t>
    </r>
  </si>
  <si>
    <r>
      <rPr>
        <b/>
        <sz val="11"/>
        <color theme="1"/>
        <rFont val="Aptos Narrow"/>
        <family val="2"/>
        <scheme val="minor"/>
      </rPr>
      <t xml:space="preserve">4. PENENTUAN NILAI LALAI SEPERTI YANG DIRUJUK DALAM ARTIKEL 7(2) DAN (3) </t>
    </r>
    <r>
      <rPr>
        <b/>
        <sz val="11"/>
        <color theme="0" tint="-0.499984740745262"/>
        <rFont val="Aptos Narrow"/>
        <family val="2"/>
        <scheme val="minor"/>
      </rPr>
      <t>/ DETERMINATION OF DEFAULT VALUES REFERRED TO IN ARTICLE 7(2) AND (3)</t>
    </r>
    <r>
      <rPr>
        <sz val="11"/>
        <color theme="1"/>
        <rFont val="Aptos Narrow"/>
        <family val="2"/>
        <scheme val="minor"/>
      </rPr>
      <t xml:space="preserve">
Bagi tujuan menentukan nilai lalai, hanya nilai sebenar yang digunakan untuk penentuan pelepasan tertanam. Dalam ketiadaan data sebenar, nilai literatur boleh digunakan. Komisi hendaklah menerbitkan panduan bagi pendekatan yang diambil untuk membetulkan gas sisa atau gas rumah hijau yang digunakan sebagai input proses, sebelum mengumpulkan data yang diperlukan untuk menentukan nilai lalai yang berkaitan untuk setiap jenis barang yang disenaraikan dalam Lampiran I. Nilai lalai hendaklah ditentukan berdasarkan data terbaik yang ada. Data terbaik yang ada hendaklah berdasarkan maklumat yang boleh dipercayai dan tersedia kepada umum. Nilai lalai hendaklah disemak semula secara berkala melalui perbuatan pelaksanaan yang diluluskan menurut Artikel 7(7) berdasarkan maklumat yang paling terkini dan boleh dipercayai, termasuk berdasarkan maklumat yang disediakan oleh negara ketiga atau kumpulan negara ketiga.
</t>
    </r>
    <r>
      <rPr>
        <sz val="11"/>
        <color theme="0" tint="-0.499984740745262"/>
        <rFont val="Aptos Narrow"/>
        <family val="2"/>
        <scheme val="minor"/>
      </rPr>
      <t>For the purpose of determining default values, only actual values shall be used for the determination of embedded emissions. In the absence of actual data, literature values may be used. The Commission shall publish guidance for the approach taken to correct for waste gases or greenhouse gases used as process input, before collecting the data required to determine the relevant default values for each type of goods listed in Annex I. Default values shall be determined based on the best available data. Best available data shall be based on reliable and publicly available information. Default values shall be revised periodically through the implementing acts adopted pursuant to Article 7(7) based on the most up-to-date and reliable information, including on the basis of information provided by a third country or group of third countries.</t>
    </r>
  </si>
  <si>
    <r>
      <t xml:space="preserve">4.1. Nilai lalai yang dirujuk dalam Artikel 7(2): </t>
    </r>
    <r>
      <rPr>
        <sz val="11"/>
        <color theme="0" tint="-0.499984740745262"/>
        <rFont val="Aptos Narrow"/>
        <family val="2"/>
        <scheme val="minor"/>
      </rPr>
      <t>/ Default values referred to in Article 7(2)</t>
    </r>
    <r>
      <rPr>
        <sz val="11"/>
        <color theme="1"/>
        <rFont val="Aptos Narrow"/>
        <family val="2"/>
        <scheme val="minor"/>
      </rPr>
      <t xml:space="preserve">
Apabila pelepasan sebenar tidak dapat ditentukan dengan memadai oleh pengisytiharan CBAM yang diberi kuasa, nilai lalai akan digunakan. Nilai-nilai tersebut akan ditetapkan pada intensiti pelepasan purata bagi setiap negara eksport dan bagi setiap barang yang disenaraikan dalam Lampiran I selain elektrik, yang dinaikkan dengan penandaan tambahan yang bersesuaian. Penandaan tambahan ini akan ditentukan dalam perbuatan pelaksanaan yang diluluskan menurut Artikel 7(7) dan akan ditetapkan pada tahap yang sesuai untuk memastikan integriti alam sekitar CBAM, berdasarkan maklumat yang paling terkini dan boleh dipercayai, termasuk berdasarkan maklumat yang dikumpulkan semasa tempoh peralihan. Apabila data yang boleh dipercayai bagi negara eksport tidak boleh digunakan untuk satu jenis barang, nilai lalai akan berdasarkan intensiti pelepasan purata dari instalasi EU ETS yang paling teruk sebanyak X%. Nilai X akan ditentukan dalam perbuatan pelaksanaan yang diluluskan menurut Artikel 7(7) dan akan ditetapkan pada tahap yang sesuai untuk memastikan integriti alam sekitar CBAM, berdasarkan maklumat yang paling terkini dan boleh dipercayai, termasuk berdasarkan maklumat yang dikumpulkan semasa tempoh peralihan.
</t>
    </r>
    <r>
      <rPr>
        <sz val="11"/>
        <color theme="0" tint="-0.499984740745262"/>
        <rFont val="Aptos Narrow"/>
        <family val="2"/>
        <scheme val="minor"/>
      </rPr>
      <t>When actual emissions cannot be adequately determined by the authorised CBAM declarant, default values shall be used. Those values shall be set at the average emission intensity of each exporting country and for each of the goods listed in Annex I other than electricity, increased by a proportionately designed mark-up. This mark-up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 When reliable data for the exporting country cannot be applied for a type of goods, the default values shall be based on the average emission intensity of the X % worst performing EU ETS installations for that type of goods. The value of X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t>
    </r>
  </si>
  <si>
    <r>
      <rPr>
        <b/>
        <sz val="11"/>
        <color theme="1"/>
        <rFont val="Aptos Narrow"/>
        <family val="2"/>
        <scheme val="minor"/>
      </rPr>
      <t xml:space="preserve">5. SYARAT-SYARAT UNTUK MENERAPKAN EMISI TERBENAM SEBENAR DALAM ELEKTRIK YANG DIIMPORT
</t>
    </r>
    <r>
      <rPr>
        <b/>
        <sz val="11"/>
        <color theme="0" tint="-0.499984740745262"/>
        <rFont val="Aptos Narrow"/>
        <family val="2"/>
        <scheme val="minor"/>
      </rPr>
      <t>CONDITIONS FOR APPLYING ACTUAL EMBEDDED EMISSIONS IN IMPORTED ELECTRICITY</t>
    </r>
    <r>
      <rPr>
        <sz val="11"/>
        <color theme="1"/>
        <rFont val="Aptos Narrow"/>
        <family val="2"/>
        <scheme val="minor"/>
      </rPr>
      <t xml:space="preserve">
Seorang deklarant CBAM yang diberi kuasa boleh menggunakan emisi terbenam sebenar sebagai gantinya untuk nilai lalai bagi pengiraan yang dirujuk dalam Perkara 7(3) jika kriteria kumulatif berikut dipenuhi:
(a) jumlah elektrik yang dijadikan tuntutan untuk penggunaan emisi terbenam sebenar diliputi oleh perjanjian pembelian kuasa antara deklarant CBAM yang diberi kuasa dan pengeluar elektrik yang terletak di negara ketiga;
(b) pemasangan pengeluaran elektrik sama ada terus dihubungkan kepada sistem penghantaran Kesatuan atau boleh dibuktikan bahawa pada masa pengeksportan tidak ada kesesakan rangkaian fizikal di mana-mana titik dalam rangkaian antara pemasangan dan sistem penghantaran Kesatuan;
(c) pemasangan pengeluaran elektrik tidak mengeluarkan lebih daripada 550 gram CO2 asal berasal dari bahan api fosil bagi setiap kilowatt-jam elektrik;
(d) jumlah elektrik yang dijadikan tuntutan untuk penggunaan emisi terbenam sebenar telah ditetapkan secara tetap kepada kapasiti interkoneksi yang diperuntukkan oleh semua operator sistem penghantaran yang bertanggungjawab di negara asal, negara destinasi, dan, jika berkenaan, setiap negara transit, dan kapasiti yang ditetapkan dan pengeluaran elektrik oleh pemasangan merujuk kepada tempoh masa yang sama, yang tidak lebih lama daripada satu jam;
(e) pemenuhan kriteria di atas disahkan oleh seorang pengesah yang diakreditasi, yang akan menerima sekurang-kurangnya laporan sementara bulanan yang menunjukkan bagaimana kriteria-kriteria tersebut dipenuhi. Jumlah akumulasi elektrik di bawah perjanjian pembelian kuasa dan emisi terbenam sebenarnya yang berkaitan dengannya hendaklah dikecualikan daripada pengiraan faktor jangkaan negara atau faktor jangkaan CO2 yang digunakan untuk tujuan pengiraan emisi terbenam elektrik tidak langsung dalam barang-barang mengikut titik 4.3, masing-masing.
</t>
    </r>
    <r>
      <rPr>
        <sz val="11"/>
        <color theme="0" tint="-0.499984740745262"/>
        <rFont val="Aptos Narrow"/>
        <family val="2"/>
        <scheme val="minor"/>
      </rPr>
      <t xml:space="preserve">An authorised CBAM declarant may apply actual embedded emissions instead of default values for the calculation referred to in Article 7(3) if the following cumulative criteria are met:
(a) the amount of electricity for which the use of actual embedded emissions is claimed is covered by a power purchase agreement between the authorised CBAM declarant and a producer of electricity located in a third 
country;
(b) the installation producing electricity is either directly connected to the Union transmission system or it can be demonstrated that at the time of export there was no physical network congestion at any point in the network between the installation and the Union transmission system;
(c) the installation producing electricity does not emit more than 550 grammes of CO2 of fossil fuel origin per kilowatt-hour of electricity;
(d) the amount of electricity for which the use of actual embedded emissions is claimed has been firmly nominated to the allocated interconnection capacity by all responsible transmission system operators in the country of  origin, the country of destination and, if relevant, each country of transit, and the nominated capacity and the production of electricity by the installation refer to the same period of time, which shall not be longer than one hour;
(e) the fulfilment of the above criteria is certified by an accredited verifier, who shall receive at least monthly interim reports demonstrating how those criteria are fulfilled. The accumulated amount of electricity under the power purchase agreement and its corresponding actual embedded emissions shall be excluded from the calculation of the country emission factor or the CO2 emission factor used for the purpose of the calculation of indirect electricity embedded emissions in goods in accordance with point 4.3, respectively.
</t>
    </r>
  </si>
  <si>
    <r>
      <t xml:space="preserve">4.2. Nilai lalai untuk elektrik yang diimport yang dirujuk dalam Artikel 7(3). </t>
    </r>
    <r>
      <rPr>
        <sz val="11"/>
        <color theme="0" tint="-0.499984740745262"/>
        <rFont val="Aptos Narrow"/>
        <family val="2"/>
        <scheme val="minor"/>
      </rPr>
      <t>/ Default values for imported electricity referred to in Article 7(3).</t>
    </r>
    <r>
      <rPr>
        <sz val="11"/>
        <color theme="1"/>
        <rFont val="Aptos Narrow"/>
        <family val="2"/>
        <scheme val="minor"/>
      </rPr>
      <t xml:space="preserve">
Nilai lalai untuk elektrik yang diimport akan ditentukan untuk sebuah negara ketiga, kumpulan negara ketiga, atau kawasan dalam sebuah negara ketiga berdasarkan sama ada nilai lalai tertentu, mengikut point 4.2.1, atau, jika nilai tersebut tidak tersedia, pada nilai lalai alternatif, mengikut point 4.2.2. Di mana elektrik dihasilkan di sebuah negara ketiga, kumpulan negara ketiga, atau kawasan dalam sebuah negara ketiga, dan bertransit melalui negara ketiga, kumpulan negara ketiga, kawasan dalam sebuah negara ketiga, atau Negara-Negara Ahli dengan tujuan untuk diimport ke Kesatuan, nilai lalai yang digunakan adalah dari negara ketiga, kumpulan negara ketiga, atau kawasan dalam sebuah negara ketiga di mana elektrik tersebut dihasilkan.
</t>
    </r>
    <r>
      <rPr>
        <sz val="11"/>
        <color theme="0" tint="-0.499984740745262"/>
        <rFont val="Aptos Narrow"/>
        <family val="2"/>
        <scheme val="minor"/>
      </rPr>
      <t>Default values for imported electricity shall be determined for a third country, group of third countries or region within a third country based on either specific default values, in accordance with point 4.2.1, or, if those values are not available, on alternative default values, in accordance with point 4.2.2. Where the electricity is produced in a third country, group of third countries or region within a third country, and transits through third countries, groups of third countries, regions within a third country or Member States with the purpose of being imported into the Union, the default values to be used are those from the third country, group of third countries or region within a third country where the electricity was produced.</t>
    </r>
    <r>
      <rPr>
        <sz val="11"/>
        <color theme="1"/>
        <rFont val="Aptos Narrow"/>
        <family val="2"/>
        <scheme val="minor"/>
      </rPr>
      <t xml:space="preserve">
4.2.1. Nilai lalai spesifik untuk negara ketiga, kumpulan negara ketiga, atau kawasan dalam sebuah negara ketiga. </t>
    </r>
    <r>
      <rPr>
        <sz val="11"/>
        <color theme="0" tint="-0.499984740745262"/>
        <rFont val="Aptos Narrow"/>
        <family val="2"/>
        <scheme val="minor"/>
      </rPr>
      <t>/ Specific default values for a third country, group of third countries or region within a third country</t>
    </r>
    <r>
      <rPr>
        <sz val="11"/>
        <color theme="1"/>
        <rFont val="Aptos Narrow"/>
        <family val="2"/>
        <scheme val="minor"/>
      </rPr>
      <t xml:space="preserve">
Nilai lalai tertentu akan ditetapkan pada faktor pelepasan CO2 di negara ketiga, kumpulan negara ketiga, atau kawasan dalam sebuah negara ketiga, berdasarkan data terbaik yang tersedia kepada Komisi. </t>
    </r>
    <r>
      <rPr>
        <sz val="11"/>
        <color theme="0" tint="-0.499984740745262"/>
        <rFont val="Aptos Narrow"/>
        <family val="2"/>
        <scheme val="minor"/>
      </rPr>
      <t>/ Specific default values shall be set at the CO2 emission factor in the third country, group of third countries or region within a third country, based on the best data available to the Commission.</t>
    </r>
    <r>
      <rPr>
        <sz val="11"/>
        <color theme="1"/>
        <rFont val="Aptos Narrow"/>
        <family val="2"/>
        <scheme val="minor"/>
      </rPr>
      <t xml:space="preserve">
4.2.2. Nilai lalai alternatif. </t>
    </r>
    <r>
      <rPr>
        <sz val="11"/>
        <color theme="0" tint="-0.499984740745262"/>
        <rFont val="Aptos Narrow"/>
        <family val="2"/>
        <scheme val="minor"/>
      </rPr>
      <t>/ Alternative default values.</t>
    </r>
    <r>
      <rPr>
        <sz val="11"/>
        <color theme="1"/>
        <rFont val="Aptos Narrow"/>
        <family val="2"/>
        <scheme val="minor"/>
      </rPr>
      <t xml:space="preserve">
Jika nilai lalai khusus tidak tersedia untuk sebuah negara ketiga, sekelompok negara ketiga, atau sebuah wilayah dalam sebuah negara ketiga, nilai lalai alternatif untuk elektrik akan ditetapkan pada faktor emisi CO2 di Kesatuan. Jika dapat dibuktikan, berdasarkan data yang dapat dipercaya, bahwa faktor emisi CO2 di sebuah negara ketiga, sekelompok negara ketiga, atau sebuah wilayah dalam sebuah negara ketiga lebih rendah dari nilai lalai khusus yang ditentukan oleh Komisi atau lebih rendah dari faktor emisi CO2 di Kesatuan, maka nilai lalai alternatif berdasarkan faktor emisi CO2 tersebut dapat digunakan untuk negara ketiga, sekelompok negara ketiga, atau wilayah dalam sebuah negara ketiga tersebut.
</t>
    </r>
    <r>
      <rPr>
        <sz val="11"/>
        <color theme="0" tint="-0.499984740745262"/>
        <rFont val="Aptos Narrow"/>
        <family val="2"/>
        <scheme val="minor"/>
      </rPr>
      <t>Where a specific default value is not available for a third country, a group of third countries, or a region within a third country, the alternative default value for electricity shall be set at the CO2 emission factor in the Union. Where it can be demonstrated, on the basis of reliable data, that the CO2 emission factor in a third country, a group of third countries or a region within a third country is lower than the specific default value determined by the Commission or lower than the CO2 emission factor in the Union, an alternative default value based on that CO2 emission factor may be used for that third country, group of third countries or region within a third country.</t>
    </r>
    <r>
      <rPr>
        <sz val="11"/>
        <color theme="1"/>
        <rFont val="Aptos Narrow"/>
        <family val="2"/>
        <scheme val="minor"/>
      </rPr>
      <t xml:space="preserve">
4.3 Nilai lalai untuk emisi tidak langsung yang terbenam </t>
    </r>
    <r>
      <rPr>
        <sz val="11"/>
        <color theme="0" tint="-0.499984740745262"/>
        <rFont val="Aptos Narrow"/>
        <family val="2"/>
        <scheme val="minor"/>
      </rPr>
      <t>/ Default values for embedded indirect emissions</t>
    </r>
    <r>
      <rPr>
        <sz val="11"/>
        <color theme="1"/>
        <rFont val="Aptos Narrow"/>
        <family val="2"/>
        <scheme val="minor"/>
      </rPr>
      <t xml:space="preserve">
Nilai lalai bagi emisi tidak langsung yang terbenam dalam barang yang dihasilkan di negara ketiga akan ditentukan berdasarkan nilai lalai yang dihitung secara purata, sama ada faktor pelepasan gas rumah hijau grid elektrik Kesatuan, faktor pelepasan gas rumah hijau grid elektrik negara asal, atau faktor pelepasan CO2 sumber penetapan harga di negara asal, bagi elektrik yang digunakan untuk pengeluaran barang tersebut.
Apabila negara ketiga, atau kumpulan negara ketiga, membuktikan kepada Komisi, berdasarkan data yang boleh dipercayai, bahawa purata faktor pelepasan elektrik atau faktor pelepasan CO2 sumber penetapan harga di negara ketiga atau kumpulan negara ketiga adalah lebih rendah daripada nilai lalai bagi emisi tidak langsung, nilai lalai lalai alternatif berdasarkan faktor CO2 purata tersebut akan ditetapkan untuk negara atau kumpulan negara ini.
Komisi akan mengambil tindakan pelaksanaan, tidak lewat dari 30 Jun 2025, berdasarkan Artikel 7(7) untuk menyatakan dengan lebih terperinci kaedah pengiraan mana yang harus digunakan dalam mengira nilai lalai. Untuk tujuan tersebut, Komisi akan merujuk kepada data yang paling baru dan boleh dipercayai, termasuk data yang dikumpulkan semasa tempoh peralihan, berkenaan dengan kuantiti elektrik yang digunakan untuk pengeluaran barang-barang yang disenaraikan di Lampiran I, serta negara asal, sumber penjanaan, dan faktor pelepasan berkaitan dengan elektrik tersebut. Kaedah pengiraan yang spesifik akan ditetapkan berdasarkan cara yang paling sesuai untuk mencapai kedua-dua kriteria berikut:
— pencegahan kebocoran karbon;
— memastikan integriti alam sekitar CBAM.
</t>
    </r>
    <r>
      <rPr>
        <sz val="11"/>
        <color theme="0" tint="-0.499984740745262"/>
        <rFont val="Aptos Narrow"/>
        <family val="2"/>
        <scheme val="minor"/>
      </rPr>
      <t>Default values for the indirect emissions embedded in a good produced in a third country shall be determined on a default value calculated on the average, of either the emission factor of the Union electricity grid, the emission factor of the country of origin electricity grid or the CO2 emission factor of price-setting sources in the country of origin, of the electricity used for the production of that good.
Where a third country, or a group of third countries, demonstrates to the Commission, on the basis of reliable data, that the average electricity mix emission factor or CO2 emission factor of price-setting sources in the third country or group of third countries is lower than the default value for indirect emissions, an alternative default value based on that average CO2 emission factor shall be established for this country or group of countries.
The Commission shall adopt, no later than 30 June 2025, an implementing act pursuant to Article 7(7) to further specify which of the calculation methods determined in accordance with the first subparagraph shall apply to the 
calculation of default values. For that purpose, the Commission shall base itself on the most up-to-date and reliable data, including on data gathered during the transitional period, as regards the quantity of electricity used for the production of the goods listed in Annex I, as well as the country of origin, generation source and emission factors related to that electricity. The specific calculation method shall be determined on the basis of the most appropriate way to achieve both of the following criteria:
— the prevention of carbon leakage;
— ensuring the environmental integrity of the CBAM.</t>
    </r>
  </si>
  <si>
    <r>
      <rPr>
        <b/>
        <sz val="11"/>
        <color theme="1"/>
        <rFont val="Aptos Narrow"/>
        <family val="2"/>
        <scheme val="minor"/>
      </rPr>
      <t>6. Syarat-syarat untuk menggunakan pelepasan yang tertanam sebenar bagi emisi tidak langsung</t>
    </r>
    <r>
      <rPr>
        <b/>
        <sz val="11"/>
        <color theme="0" tint="-0.499984740745262"/>
        <rFont val="Aptos Narrow"/>
        <family val="2"/>
        <scheme val="minor"/>
      </rPr>
      <t xml:space="preserve"> / CONDITIONS TO APPLYING ACTUAL EMBEDDED EMISSIONS FOR INDIRECT EMISSIONS</t>
    </r>
    <r>
      <rPr>
        <sz val="11"/>
        <color theme="0" tint="-0.499984740745262"/>
        <rFont val="Aptos Narrow"/>
        <family val="2"/>
        <scheme val="minor"/>
      </rPr>
      <t xml:space="preserve">
</t>
    </r>
    <r>
      <rPr>
        <sz val="11"/>
        <color theme="1"/>
        <rFont val="Aptos Narrow"/>
        <family val="2"/>
        <scheme val="minor"/>
      </rPr>
      <t xml:space="preserve">Seorang deklaran CBAM yang diberi kuasa boleh menggunakan pelepasan yang tertanam sebenar sebagai ganti nilai lalai untuk pengiraan yang dirujuk dalam Artikel 7(4) jika dapat membuktikan hubungan teknikal langsung antara pemasangan di mana barang import dihasilkan dan sumber penjanaan elektrik atau jika pengendali pemasangan tersebut telah menandatangani perjanjian pembelian kuasa dengan pengeluar elektrik yang terletak di negara ketiga untuk jumlah elektrik yang bersamaan dengan jumlah yang digunakan bagi nilai khusus yang diklaim.
</t>
    </r>
    <r>
      <rPr>
        <sz val="11"/>
        <color theme="0" tint="-0.499984740745262"/>
        <rFont val="Aptos Narrow"/>
        <family val="2"/>
        <scheme val="minor"/>
      </rPr>
      <t>An authorised CBAM declarant may apply actual embedded emissions instead of default values for the calculation referred to in Article 7(4) if it can demonstrate a direct technical link between the installation in which the imported good is produced and the electricity generation source or if the operator of that installation has concluded a power purchase agreement with a producer of electricity located in a third country for an amount of electricity that is equivalent to the amount for which the use of a specific value is claimed.</t>
    </r>
    <r>
      <rPr>
        <sz val="11"/>
        <color theme="1"/>
        <rFont val="Aptos Narrow"/>
        <family val="2"/>
        <scheme val="minor"/>
      </rPr>
      <t xml:space="preserve">
</t>
    </r>
  </si>
  <si>
    <r>
      <rPr>
        <b/>
        <sz val="11"/>
        <color theme="1"/>
        <rFont val="Aptos Narrow"/>
        <family val="2"/>
        <scheme val="minor"/>
      </rPr>
      <t>7. Penyesuaian nilai lalai yang dirujuk dalam Artikel 7(2) berdasarkan ciri-ciri khusus rantau adalah penting untuk memastikan ketepatan dan relevansi nilai lalai di seluruh rantau yang berbeza. /</t>
    </r>
    <r>
      <rPr>
        <b/>
        <sz val="11"/>
        <color theme="0" tint="-0.499984740745262"/>
        <rFont val="Aptos Narrow"/>
        <family val="2"/>
        <scheme val="minor"/>
      </rPr>
      <t xml:space="preserve"> ADAPTATION OF DEFAULT VALUES REFERRED TO IN ARTICLE 7(2) BASED ON REGION-SPECIFIC FEATURES</t>
    </r>
    <r>
      <rPr>
        <sz val="11"/>
        <color theme="1"/>
        <rFont val="Aptos Narrow"/>
        <family val="2"/>
        <scheme val="minor"/>
      </rPr>
      <t xml:space="preserve">
Nilai lalai boleh disesuaikan dengan kawasan dan rantau tertentu di dalam negara ketiga di mana ciri-ciri khusus berlaku dari segi faktor jangka objektif. Apabila data yang disesuaikan dengan ciri-ciri tempatan khusus tersebut tersedia dan nilai lalai yang lebih tertumpu boleh ditentukan, nilai-nilai tersebut boleh digunakan. Di mana penyerah bagi barang-barang yang berasal dari negara ketiga, kumpulan negara ketiga, atau kawasan di dalam negara ketiga boleh menunjukkan, berdasarkan data yang boleh dipercayai, bahawa penyesuaian alternatif khusus rantau nilai lalai adalah lebih rendah daripada nilai lalai yang ditentukan oleh Komisi, penyesuaian khusus rantau tersebut boleh digunakan.
</t>
    </r>
    <r>
      <rPr>
        <sz val="11"/>
        <color theme="0" tint="-0.499984740745262"/>
        <rFont val="Aptos Narrow"/>
        <family val="2"/>
        <scheme val="minor"/>
      </rPr>
      <t>Default values can be adapted to particular areas and regions within third countries where specific characteristics prevail in terms of objective emission factors. When data adapted to those specific local characteristics are available and more targeted default values can be determined, the latter may be used. Where declarants for goods originating in a third country, a group of third countries or a region within a third country can demonstrate, on the basis of reliable data, that alternative region-specific adaptations of default values are lower than the default values determined by the Commission, such region-specific adaptations can be used.</t>
    </r>
  </si>
  <si>
    <t>Maklumat yang Diperlukan untuk Pelaporan CBAM menggunakan data sebenar (menurut portal CBAM)</t>
  </si>
  <si>
    <t>Barang (Kod HS/CN)</t>
  </si>
  <si>
    <t>jenis kod CN di sini…</t>
  </si>
  <si>
    <t>Negara asal</t>
  </si>
  <si>
    <t>Negara Pengeluaran (Pemasangan)</t>
  </si>
  <si>
    <t>Ukuran barang (diproduksi):</t>
  </si>
  <si>
    <t>Berat bersih barang (kg/ton)</t>
  </si>
  <si>
    <t>Jenis pengukuran (unit Kg/ton)</t>
  </si>
  <si>
    <t>Emisi terbenam langsung:</t>
  </si>
  <si>
    <t>Jenis penentuan: Aktual atau Nilai Default</t>
  </si>
  <si>
    <t>Jenis metodologi pelaporan yang berlaku</t>
  </si>
  <si>
    <t>Maklumat Tambahan (mengenai Metodologi Pelaporan yang Berlaku)</t>
  </si>
  <si>
    <t>Emisi terbenam langsung tertentu (tCO2/unit)</t>
  </si>
  <si>
    <t>Jenis unit pengukuran</t>
  </si>
  <si>
    <t>Emisi terbenam tidak langsung:</t>
  </si>
  <si>
    <t>Jenis penentuan</t>
  </si>
  <si>
    <t>Sumber faktor emisi</t>
  </si>
  <si>
    <t>Sumber elektrik</t>
  </si>
  <si>
    <t>Indikasi sumber lain</t>
  </si>
  <si>
    <t>Elektrik yang digunakan (MWh/unit)</t>
  </si>
  <si>
    <t>Faktor emisi (TCO2/MWh)</t>
  </si>
  <si>
    <t>Emisi terbenam tidak langsung tertentu</t>
  </si>
  <si>
    <t>Sumber nilai faktor emisi</t>
  </si>
  <si>
    <t>Justifikasi penggunaan nilai default</t>
  </si>
  <si>
    <t>Jenis di sini...</t>
  </si>
  <si>
    <t>Jenis unit pengukuran:</t>
  </si>
  <si>
    <t>sila pilih…</t>
  </si>
  <si>
    <t>Jenis penentuan:</t>
  </si>
  <si>
    <t>Data sebenar</t>
  </si>
  <si>
    <t>Anggaran nilai termasuk nilai yang diperoleh dan diterbitkan oleh komisen</t>
  </si>
  <si>
    <t>Jenis metodologi pelaporan yang digunakan:</t>
  </si>
  <si>
    <t>Nilai lalai yang disediakan dan diterbitkan oleh Komisen</t>
  </si>
  <si>
    <t>Kaedah lain</t>
  </si>
  <si>
    <t>Peraturan Komisen</t>
  </si>
  <si>
    <t>Sumber elektrik:</t>
  </si>
  <si>
    <t>Diterima dari grid</t>
  </si>
  <si>
    <t>Pautan teknikal langsung ke penjana elektrik</t>
  </si>
  <si>
    <t>Perjanjian pembelian kuasa dua hala</t>
  </si>
  <si>
    <t>Sumber faktor pelepasan:</t>
  </si>
  <si>
    <t>lain-lain</t>
  </si>
  <si>
    <t>komisen berdasarkan data IEA</t>
  </si>
  <si>
    <t>Justifikasi penggunaan nilai lalai:</t>
  </si>
  <si>
    <t>Kos yang tidak munasabah untuk pemantauan yang lebih tepat</t>
  </si>
  <si>
    <t>Celahan data</t>
  </si>
  <si>
    <t>Lain-lain</t>
  </si>
  <si>
    <r>
      <t xml:space="preserve">Buku kerja ini telah dibangunkan oleh Pihak Berkuasa Sumber Malta (Maret 2024), untuk tujuan pelaporan di bawah Peraturan CBAM. Ia BUKAN dokumen rasmi Komisi Eropah atau MRA. Ia hanya dibangunkan untuk membantu instalasi menyediakan maklumat yang diperlukan kepada importir. Di bawah sebarang keadaan pun, buku kerja ini tidak boleh digunakan atau diserahkan sebagai ganti sebarang sumber rasmi lain yang dibangunkan oleh Komisi Eropah.
EC telah membangunkan templat komunikasi yang boleh digunakan oleh pembekal barangan CBAM di negara ketiga kepada importir barangan CBAM di negara-negara ahli EU. Buku kerja ini telah dibangunkan untuk berfungsi sebagai sumber tambahan kepada pembekal untuk mengira pelepasan mereka dan menyediakan maklumat yang diperlukan kepada importir EU. Penggunaan buku kerja ini tidak wajib. Maklumat yang terdapat dalam buku kerja ini diambil dari Peraturan (EU) 2023/956 dan 2023/1773.
</t>
    </r>
    <r>
      <rPr>
        <i/>
        <sz val="11"/>
        <color theme="0" tint="-0.499984740745262"/>
        <rFont val="Aptos Narrow"/>
        <family val="2"/>
        <scheme val="minor"/>
      </rPr>
      <t xml:space="preserve">This workbook has been developed by the Malta Resources Authority (March 2024), for the purposes of reporting under the CBAM Regulation. It is NOT an official document of the European Commission nor of the MRA. It has solely been developed to help support installations provide the necessary information to importers. Under no circumstance shall this workbook be used or submitted in place of any other official resource developed by the European Commission.
The EC has developed a communication template that can be used by suppliers of CBAM goods in third countries to importers of CBAM goods in EU member states. This workbook has been developed to serve as an additional resource to suppliers to calculate their emissions and provide required information to EU importers. The use of this workbook is not mandatory. The information presented in this workbook has been taken from Regulations (EU) 2023/956 and 2023/1773.         </t>
    </r>
    <r>
      <rPr>
        <i/>
        <sz val="11"/>
        <color theme="1"/>
        <rFont val="Aptos Narrow"/>
        <family val="2"/>
        <scheme val="minor"/>
      </rPr>
      <t xml:space="preserve">                        </t>
    </r>
    <r>
      <rPr>
        <sz val="11"/>
        <color theme="1"/>
        <rFont val="Aptos Narrow"/>
        <family val="2"/>
        <scheme val="minor"/>
      </rPr>
      <t xml:space="preserve">                                                                                                      </t>
    </r>
  </si>
  <si>
    <t>Sumber faktor emisi untuk elektrik. Pilihan berikut (berdasarkan bahagian berkaitan Lampiran III Tindakan Pelaksanaan:</t>
  </si>
  <si>
    <t>Sila pilih…</t>
  </si>
  <si>
    <t>D.4(a) Faktor emisi berdasarkan data IEA, disediakan oleh Komisi Eropah.</t>
  </si>
  <si>
    <t>D.4(b) Faktor emisi berdasarkan data lain yang tersedia kepada umum yang mewakili sama ada faktor emisi purata atau faktor emisi CO2 seperti yang terdapat dalam bahagian 4.3 Lampiran IV Peraturan CBAM.</t>
  </si>
  <si>
    <t>D.4.1 Faktor emisi bagi elektrik dihasilkan dalam pemasangan selain daripada pembangkitan serentak.</t>
  </si>
  <si>
    <t>D.4.2 Faktor emisi bagi elektrik dihasilkan dalam pemasangan melalui pembangkitan serentak.</t>
  </si>
  <si>
    <t>D.4.3.1 Faktor emisi bagi elektrik dihasilkan di luar pemasangan (diterima dari sumber dengan pautan teknikal langsung).</t>
  </si>
  <si>
    <t>D.4.3.2 Faktor emisi bagi elektrik dihasilkan di luar pemasangan (diterima dari pengeluar di bawah perjanjian pembelian kuasa).</t>
  </si>
  <si>
    <t>Campuran: Apabila elektrik tidak diperolehi secara dominan daripada satu sumber, faktor emisi ditentukan oleh lebih daripada satu sumber seperti yang ditetapkan di atas.</t>
  </si>
  <si>
    <t>taip di sini</t>
  </si>
  <si>
    <t>masukkan nilai</t>
  </si>
  <si>
    <t>Nama dokumen:</t>
  </si>
  <si>
    <t>Entiti:</t>
  </si>
  <si>
    <t>Nombor Versi:</t>
  </si>
  <si>
    <t>Tarikh suntingan terakhir:</t>
  </si>
  <si>
    <t>Nota Penting:</t>
  </si>
  <si>
    <r>
      <t xml:space="preserve">Untuk soalan berkaitan dengan templat ini, sila hubungi </t>
    </r>
    <r>
      <rPr>
        <i/>
        <sz val="10"/>
        <color theme="1"/>
        <rFont val="Aptos Narrow"/>
        <family val="2"/>
        <scheme val="minor"/>
      </rPr>
      <t>cbam@mra.org.mt</t>
    </r>
    <r>
      <rPr>
        <i/>
        <sz val="10"/>
        <color rgb="FF0D0D0D"/>
        <rFont val="Aptos Narrow"/>
        <family val="2"/>
        <scheme val="minor"/>
      </rPr>
      <t xml:space="preserve"> 
For questions related to to this template, please contact cbam@mra.org.mt</t>
    </r>
  </si>
  <si>
    <r>
      <rPr>
        <b/>
        <i/>
        <sz val="8"/>
        <color rgb="FFFF0000"/>
        <rFont val="Aptos Narrow"/>
        <family val="2"/>
        <scheme val="minor"/>
      </rPr>
      <t xml:space="preserve">
</t>
    </r>
    <r>
      <rPr>
        <b/>
        <i/>
        <sz val="8"/>
        <rFont val="Aptos Narrow"/>
        <family val="2"/>
        <scheme val="minor"/>
      </rPr>
      <t xml:space="preserve">Menurut Perkara 7 'Pengiraan pelepasan terbenam'
</t>
    </r>
    <r>
      <rPr>
        <b/>
        <i/>
        <sz val="8"/>
        <color theme="0" tint="-0.499984740745262"/>
        <rFont val="Aptos Narrow"/>
        <family val="2"/>
        <scheme val="minor"/>
      </rPr>
      <t>As per Article 7 'Calculation of embedded emissions',</t>
    </r>
    <r>
      <rPr>
        <i/>
        <sz val="8"/>
        <rFont val="Aptos Narrow"/>
        <family val="2"/>
        <scheme val="minor"/>
      </rPr>
      <t xml:space="preserve">
1. Emisi yang terbenam dalam barangan hendaklah dikira mengikut kaedah yang dinyatakan dalam Lampiran IV. Untuk barangan yang disenaraikan dalam Lampiran II, hanya emisi langsung sahaja yang akan dikira dan diambil kira (Hanya berlaku semasa tempoh Definitif).
</t>
    </r>
    <r>
      <rPr>
        <i/>
        <sz val="8"/>
        <color theme="0" tint="-0.499984740745262"/>
        <rFont val="Aptos Narrow"/>
        <family val="2"/>
        <scheme val="minor"/>
      </rPr>
      <t xml:space="preserve">1. Embedded emissions in goods shall be calculated pursuant to the methods set out in Annex IV. For goods listed in Annex II only direct emissions shall be calculated and taken into account (Applicable during the Definitive period only). </t>
    </r>
    <r>
      <rPr>
        <i/>
        <sz val="8"/>
        <rFont val="Aptos Narrow"/>
        <family val="2"/>
        <scheme val="minor"/>
      </rPr>
      <t xml:space="preserve">
2. Emisi yang terbenam dalam barangan selain daripada elektrik hendaklah ditentukan berdasarkan emisi sebenar mengikut kaedah yang dinyatakan dalam butiran 2 dan 3 di Lampiran IV. Jika emisi sebenar tidak dapat ditentukan dengan memadai, serta dalam kes emisi tidak langsung, emisi yang terbenam hendaklah ditentukan dengan merujuk kepada nilai lalai mengikut kaedah yang dinyatakan dalam butiran 4.1 di Lampiran IV.
</t>
    </r>
    <r>
      <rPr>
        <i/>
        <sz val="8"/>
        <color theme="0" tint="-0.499984740745262"/>
        <rFont val="Aptos Narrow"/>
        <family val="2"/>
        <scheme val="minor"/>
      </rPr>
      <t xml:space="preserve">2. Embedded emissions in goods other than electricity shall be determined based on the actual emissions in accordance with the methods set out in points 2 and 3 of Annex IV. Where the actual emissions cannot be adequately determined, as well as in the case of indirect emissions, the embedded emissions shall be determined by reference to default values in accordance with the methods set out in point 4.1 of Annex IV. </t>
    </r>
    <r>
      <rPr>
        <i/>
        <sz val="8"/>
        <rFont val="Aptos Narrow"/>
        <family val="2"/>
        <scheme val="minor"/>
      </rPr>
      <t xml:space="preserve">
3. Emisi yang terbenam dalam elektrik yang diimport hendaklah ditentukan dengan merujuk kepada nilai lalai mengikut kaedah yang dinyatakan dalam butiran 4.2 di Lampiran IV, kecuali jika pengisytiharan CBAM yang diberi kuasa membuktikan bahawa kriteria untuk menentukan emisi yang terbenam berdasarkan emisi sebenar yang disenaraikan dalam butiran 5 di Lampiran IV dipenuhi.
</t>
    </r>
    <r>
      <rPr>
        <i/>
        <sz val="8"/>
        <color theme="0" tint="-0.499984740745262"/>
        <rFont val="Aptos Narrow"/>
        <family val="2"/>
        <scheme val="minor"/>
      </rPr>
      <t>3. Embedded emissions in imported electricity shall be determined by reference to default values in accordance with the method set out in point 4.2 of Annex IV, unless the authorised CBAM declarant demonstrates that the criteria to determine the embedded emissions based on the actual emissions listed in point 5 of Annex IV are met.</t>
    </r>
    <r>
      <rPr>
        <i/>
        <sz val="8"/>
        <rFont val="Aptos Narrow"/>
        <family val="2"/>
        <scheme val="minor"/>
      </rPr>
      <t xml:space="preserve">
4. Emisi tidak langsung yang terbenam hendaklah dikira mengikut kaedah yang dinyatakan dalam butiran 4.3 di Lampiran IV dan diperincikan lanjut dalam tindakan pelaksanaan yang diluluskan mengikut perenggan 7 Artikel ini, kecuali jika pengisytiharan CBAM yang diberi kuasa membuktikan bahawa kriteria untuk menentukan emisi yang terbenam berdasarkan emisi sebenar yang disenaraikan dalam butiran 6 di Lampiran IV dipenuhi.
</t>
    </r>
    <r>
      <rPr>
        <i/>
        <sz val="8"/>
        <color theme="0" tint="-0.499984740745262"/>
        <rFont val="Aptos Narrow"/>
        <family val="2"/>
        <scheme val="minor"/>
      </rPr>
      <t>4. Embedded indirect emissions shall be calculated in accordance with the method set out in point 4.3 of Annex IV and further specified in the implementing acts adopted pursuant to paragraph 7 of this Article, unless the authorised CBAM declarant demonstrates that the criteria to determine the embedded emissions based on actual emissions that are listed in point 6 of Annex IV are met.</t>
    </r>
    <r>
      <rPr>
        <i/>
        <sz val="8"/>
        <rFont val="Aptos Narrow"/>
        <family val="2"/>
        <scheme val="minor"/>
      </rPr>
      <t xml:space="preserve">
5. Pengisytiharan CBAM yang diberi kuasa hendaklah menyimpan rekod maklumat yang diperlukan untuk mengira emisi yang terbenam mengikut keperluan yang ditetapkan dalam Lampiran V. Rekod tersebut hendaklah cukup terperinci untuk membolehkan pemeriksa yang diakreditasi mengikut Artikel 18 mengesahkan emisi yang terbenam mengikut Artikel 8 dan Lampiran VI dan untuk membolehkan Komisi dan pihak berkuasa yang berkenaan meninjau pengisytiharan CBAM mengikut Artikel 19(2).
</t>
    </r>
    <r>
      <rPr>
        <i/>
        <sz val="8"/>
        <color theme="0" tint="-0.499984740745262"/>
        <rFont val="Aptos Narrow"/>
        <family val="2"/>
        <scheme val="minor"/>
      </rPr>
      <t xml:space="preserve">5. The authorised CBAM declarant shall keep records of the information required to calculate the embedded emissions in accordance with the requirements laid down in Annex V. Those records shall be sufficiently detailed to enable verifiers accredited pursuant to Article 18 to verify the embedded emissions in accordance with Article 8 and Annex VI and to enable the Commission and the competent authority to review the CBAM declaration in accordance with Article 19(2). </t>
    </r>
    <r>
      <rPr>
        <i/>
        <sz val="8"/>
        <rFont val="Aptos Narrow"/>
        <family val="2"/>
        <scheme val="minor"/>
      </rPr>
      <t xml:space="preserve">
6. Pengisytiharan CBAM yang diberi kuasa hendaklah menyimpan rekod maklumat yang dirujuk dalam perenggan 5, termasuk laporan pemeriksa, sehingga akhir tahun keempat selepas tahun di mana pengisytiharan CBAM telah atau sepatutnya dikemukakan.
</t>
    </r>
    <r>
      <rPr>
        <i/>
        <sz val="8"/>
        <color theme="0" tint="-0.499984740745262"/>
        <rFont val="Aptos Narrow"/>
        <family val="2"/>
        <scheme val="minor"/>
      </rPr>
      <t xml:space="preserve">6. The authorised CBAM declarant shall keep those records of information referred to in paragraph 5, including the report of the verifier, until the end of the fourth year after the year in which the CBAM declaration has been or should have been submitted. </t>
    </r>
    <r>
      <rPr>
        <i/>
        <sz val="8"/>
        <rFont val="Aptos Narrow"/>
        <family val="2"/>
        <scheme val="minor"/>
      </rPr>
      <t xml:space="preserve">
</t>
    </r>
  </si>
  <si>
    <r>
      <rPr>
        <i/>
        <sz val="8"/>
        <rFont val="Aptos Narrow"/>
        <family val="2"/>
        <scheme val="minor"/>
      </rPr>
      <t xml:space="preserve">7. Komisi diberi kuasa untuk mengadopsi peraturan pelaksana mengenai:
(a) Penerapan elemen-elemen kaedah pengiraan yang dinyatakan dalam Lampiran IV, termasuk menentukan batas sistem proses pengeluaran dan bahan input yang relevan (precursor), faktor pelepasan, nilai sebenar pelepasan khas pemasangan dan nilai lalai serta aplikasi mereka kepada barangan individu serta menetapkan kaedah untuk memastikan kebolehpercayaan data yang menjadi asas bagi penentuan nilai lalai, termasuk tahap butiran dan pengesahan data, dan termasuk penjelasan lanjut tentang barangan yang hendak dianggap sebagai 'barang mudah' dan 'barang kompleks' bagi tujuan bahagian 1 Lampiran IV; peraturan-peraturan pelaksana tersebut juga akan menentukan syarat-syarat di mana dianggap bahawa pelepasan sebenar tidak dapat ditentukan dengan mencukupi, serta elemen-elemen bukti yang menunjukkan bahawa kriteria yang diperlukan untuk membenarkan penggunaan pelepasan sebenar bagi tenaga elektrik yang digunakan dalam proses pengeluaran barang bagi tujuan perenggan 2 yang disenaraikan dalam mata 5 dan 6 Lampiran IV dipenuhi; dan
(b) Penerapan elemen-elemen kaedah pengiraan mengikut perenggan 4 mengikut point 4.3 Lampiran IV. Jika secara objektif dibenarkan, peraturan pelaksana yang dirujuk dalam perenggan pertama tersebut akan menyediakan bahawa nilai lalai boleh disesuaikan dengan kawasan, wilayah atau negara tertentu untuk mengambil kira faktor-faktor objektif tertentu yang mempengaruhi pelepasan, seperti sumber tenaga dominan atau proses industri yang berlaku. Peraturan pelaksana tersebut akan berdasarkan undang-undang sedia ada untuk pemantauan dan pengesahan pelepasan dan data aktiviti untuk pemasangan yang tertakluk kepada Arahan 2003/87/EC, khususnya Peraturan Pelaksanaan Komisi (EU) 2018/2066, Peraturan Pelaksanaan Komisi (EU) 2018/2067 dan Peraturan Delegasi Komisi (EU) 2019/331. Peraturan pelaksana tersebut akan diadopsi mengikut prosedur pemeriksaan yang dirujuk dalam Artikel 29(2) Peraturan ini.
</t>
    </r>
    <r>
      <rPr>
        <i/>
        <sz val="8"/>
        <color theme="0" tint="-0.499984740745262"/>
        <rFont val="Aptos Narrow"/>
        <family val="2"/>
        <scheme val="minor"/>
      </rPr>
      <t>7. The Commission is empowered to adopt implementing acts concerning: 
(a) the application of the elements of the calculation methods set out in Annex IV, including determining system boundaries of production processes and relevant input materials (precursors), emission factors, installation-specific values of actual emissions and default values and their respective application to individual goods as well as laying down methods to ensure the reliability of data on the basis of which the default values shall be determined, including the level of detail and the verification of the data, and including further specification of goods that are to be considered as ‘simple goods’ and ‘complex goods’ for the purpose of point 1 of Annex IV; those implementing acts shall also specify the conditions under which it is deemed that actual emissions cannot be adequately determined, as well as the elements of evidence demonstrating that the criteria required to justify the use of actual emissions for electricity consumed in the production processes of goods for the purpose of paragraph 2 that are listed in points 5 and 6 of Annex IV are met; and 
(b) the application of the elements of the calculation methods pursuant to paragraph 4 in accordance with point 4.3 of Annex IV. Where objectively justified, the implementing acts referred to in the first subparagraph shall provide that default values can be adapted to particular areas, regions or countries to take into account specific objective factors that affect emissions, such as prevailing energy sources or industrial processes. Those implementing acts shall build upon existing legislation for the monitoring and verification of emissions and activity data for installations covered by Directive 2003/87/EC, in particular Commission Implementing Regulation (EU) 2018/2066, Implementing Regulation (EU) 2018/2067 and Commission Delegated Regulation (EU) 2019/331. Those implementing acts shall be adopted in accordance with the examination procedure referred to in Article 29(2) of this Regulation.</t>
    </r>
  </si>
  <si>
    <t>Important note for Reporting Declarants/Importers:</t>
  </si>
  <si>
    <t xml:space="preserve">To see translated text in cells which are not automatically translated, go to Review &gt; Translate. </t>
  </si>
  <si>
    <t>Climate Action Authority</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</si>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</sst>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0" tint="-0.249977111117893"/>
      <name val="Aptos Narrow"/>
      <family val="2"/>
      <scheme val="minor"/>
    </font>
    <font>
      <i/>
      <sz val="11"/>
      <color theme="1"/>
      <name val="Aptos Narrow"/>
      <family val="2"/>
      <scheme val="minor"/>
    </font>
    <font>
      <b/>
      <i/>
      <sz val="11"/>
      <color theme="0"/>
      <name val="Aptos Narrow"/>
      <family val="2"/>
      <scheme val="minor"/>
    </font>
    <font>
      <b/>
      <sz val="14"/>
      <color theme="0"/>
      <name val="Aptos"/>
      <family val="2"/>
    </font>
    <font>
      <sz val="8"/>
      <color theme="1"/>
      <name val="Aptos Narrow"/>
      <family val="2"/>
      <scheme val="minor"/>
    </font>
    <font>
      <b/>
      <sz val="8"/>
      <color theme="0"/>
      <name val="Aptos Narrow"/>
      <family val="2"/>
      <scheme val="minor"/>
    </font>
    <font>
      <u/>
      <sz val="11"/>
      <color theme="10"/>
      <name val="Aptos Narrow"/>
      <family val="2"/>
      <scheme val="minor"/>
    </font>
    <font>
      <b/>
      <i/>
      <sz val="11"/>
      <color theme="1"/>
      <name val="Aptos Narrow"/>
      <family val="2"/>
      <scheme val="minor"/>
    </font>
    <font>
      <b/>
      <sz val="12"/>
      <color theme="1"/>
      <name val="Aptos Narrow"/>
      <family val="2"/>
      <scheme val="minor"/>
    </font>
    <font>
      <b/>
      <sz val="8"/>
      <color theme="1"/>
      <name val="Aptos Narrow"/>
      <family val="2"/>
      <scheme val="minor"/>
    </font>
    <font>
      <u/>
      <sz val="8"/>
      <color theme="10"/>
      <name val="Aptos Narrow"/>
      <family val="2"/>
      <scheme val="minor"/>
    </font>
    <font>
      <b/>
      <i/>
      <sz val="8"/>
      <color theme="1"/>
      <name val="Aptos Narrow"/>
      <family val="2"/>
      <scheme val="minor"/>
    </font>
    <font>
      <i/>
      <sz val="8"/>
      <color theme="1"/>
      <name val="Aptos Narrow"/>
      <family val="2"/>
      <scheme val="minor"/>
    </font>
    <font>
      <b/>
      <sz val="11"/>
      <color theme="1"/>
      <name val="Aptos Narrow"/>
      <family val="2"/>
    </font>
    <font>
      <b/>
      <sz val="8"/>
      <name val="Aptos Narrow"/>
      <family val="2"/>
      <scheme val="minor"/>
    </font>
    <font>
      <sz val="9"/>
      <color theme="1"/>
      <name val="Aptos"/>
      <family val="2"/>
    </font>
    <font>
      <b/>
      <sz val="11"/>
      <name val="Aptos Narrow"/>
      <family val="2"/>
      <scheme val="minor"/>
    </font>
    <font>
      <i/>
      <sz val="11"/>
      <name val="Aptos Narrow"/>
      <family val="2"/>
      <scheme val="minor"/>
    </font>
    <font>
      <sz val="11"/>
      <name val="Aptos Narrow"/>
      <family val="2"/>
      <scheme val="minor"/>
    </font>
    <font>
      <b/>
      <sz val="11"/>
      <name val="Aptos"/>
      <family val="2"/>
    </font>
    <font>
      <sz val="11"/>
      <name val="Aptos"/>
      <family val="2"/>
    </font>
    <font>
      <b/>
      <sz val="9"/>
      <color theme="3" tint="-0.499984740745262"/>
      <name val="Aptos"/>
      <family val="2"/>
    </font>
    <font>
      <b/>
      <sz val="9"/>
      <color theme="1"/>
      <name val="Aptos"/>
      <family val="2"/>
    </font>
    <font>
      <b/>
      <sz val="12"/>
      <color theme="2" tint="0.79998168889431442"/>
      <name val="Aptos"/>
      <family val="2"/>
    </font>
    <font>
      <sz val="12"/>
      <color theme="2" tint="0.79998168889431442"/>
      <name val="Aptos"/>
      <family val="2"/>
    </font>
    <font>
      <sz val="12"/>
      <color theme="1"/>
      <name val="Aptos"/>
      <family val="2"/>
    </font>
    <font>
      <b/>
      <sz val="12"/>
      <color theme="0"/>
      <name val="Aptos"/>
      <family val="2"/>
    </font>
    <font>
      <sz val="11"/>
      <color theme="7" tint="0.59999389629810485"/>
      <name val="Aptos Narrow"/>
      <family val="2"/>
      <scheme val="minor"/>
    </font>
    <font>
      <b/>
      <sz val="10"/>
      <color rgb="FF0D0D0D"/>
      <name val="Segoe UI"/>
      <family val="2"/>
    </font>
    <font>
      <b/>
      <sz val="8"/>
      <color theme="0" tint="-0.34998626667073579"/>
      <name val="Aptos Narrow"/>
      <family val="2"/>
      <scheme val="minor"/>
    </font>
    <font>
      <sz val="9"/>
      <color theme="0" tint="-0.34998626667073579"/>
      <name val="Aptos"/>
      <family val="2"/>
    </font>
    <font>
      <b/>
      <sz val="10"/>
      <color theme="0" tint="-0.34998626667073579"/>
      <name val="Aptos"/>
      <family val="2"/>
    </font>
    <font>
      <sz val="11"/>
      <color theme="0" tint="-0.499984740745262"/>
      <name val="Aptos Narrow"/>
      <family val="2"/>
      <scheme val="minor"/>
    </font>
    <font>
      <i/>
      <sz val="8"/>
      <color theme="0" tint="-0.499984740745262"/>
      <name val="Aptos Narrow"/>
      <family val="2"/>
      <scheme val="minor"/>
    </font>
    <font>
      <b/>
      <i/>
      <sz val="8"/>
      <color theme="0" tint="-0.499984740745262"/>
      <name val="Aptos Narrow"/>
      <family val="2"/>
      <scheme val="minor"/>
    </font>
    <font>
      <sz val="9"/>
      <color theme="0" tint="-0.499984740745262"/>
      <name val="Aptos"/>
      <family val="2"/>
    </font>
    <font>
      <sz val="9"/>
      <name val="Aptos"/>
      <family val="2"/>
    </font>
    <font>
      <b/>
      <sz val="12"/>
      <color theme="0" tint="-0.499984740745262"/>
      <name val="Aptos Narrow"/>
      <family val="2"/>
      <scheme val="minor"/>
    </font>
    <font>
      <b/>
      <sz val="11"/>
      <color theme="0" tint="-0.499984740745262"/>
      <name val="Aptos Narrow"/>
      <family val="2"/>
      <scheme val="minor"/>
    </font>
    <font>
      <i/>
      <sz val="11"/>
      <color theme="0" tint="-0.499984740745262"/>
      <name val="Aptos Narrow"/>
      <family val="2"/>
      <scheme val="minor"/>
    </font>
    <font>
      <b/>
      <i/>
      <sz val="11"/>
      <color theme="0" tint="-0.499984740745262"/>
      <name val="Aptos Narrow"/>
      <family val="2"/>
      <scheme val="minor"/>
    </font>
    <font>
      <sz val="10"/>
      <color rgb="FF0D0D0D"/>
      <name val="Segoe UI"/>
      <family val="2"/>
    </font>
    <font>
      <i/>
      <sz val="8"/>
      <color rgb="FFFF0000"/>
      <name val="Aptos Narrow"/>
      <family val="2"/>
      <scheme val="minor"/>
    </font>
    <font>
      <b/>
      <i/>
      <sz val="8"/>
      <color rgb="FFFF0000"/>
      <name val="Aptos Narrow"/>
      <family val="2"/>
      <scheme val="minor"/>
    </font>
    <font>
      <b/>
      <i/>
      <sz val="8"/>
      <name val="Aptos Narrow"/>
      <family val="2"/>
      <scheme val="minor"/>
    </font>
    <font>
      <i/>
      <sz val="8"/>
      <name val="Aptos Narrow"/>
      <family val="2"/>
      <scheme val="minor"/>
    </font>
    <font>
      <i/>
      <sz val="11"/>
      <name val="Aptos Narrow"/>
      <family val="2"/>
    </font>
    <font>
      <i/>
      <sz val="11"/>
      <color theme="1"/>
      <name val="Aptos Narrow"/>
      <family val="2"/>
    </font>
    <font>
      <i/>
      <sz val="11"/>
      <color rgb="FF0D0D0D"/>
      <name val="Aptos Narrow"/>
      <family val="2"/>
    </font>
    <font>
      <i/>
      <sz val="10"/>
      <color rgb="FF0D0D0D"/>
      <name val="Aptos Narrow"/>
      <family val="2"/>
      <scheme val="minor"/>
    </font>
    <font>
      <i/>
      <sz val="10"/>
      <color theme="1"/>
      <name val="Aptos Narrow"/>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diagonal/>
    </border>
    <border>
      <left/>
      <right/>
      <top style="hair">
        <color auto="1"/>
      </top>
      <bottom style="thin">
        <color auto="1"/>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diagonal/>
    </border>
    <border>
      <left/>
      <right/>
      <top style="dotted">
        <color theme="1" tint="0.499984740745262"/>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0">
    <xf numFmtId="0" fontId="0" fillId="0" borderId="0" xfId="0"/>
    <xf numFmtId="0" fontId="2" fillId="0" borderId="0" xfId="0" applyFont="1"/>
    <xf numFmtId="0" fontId="5" fillId="0" borderId="0" xfId="0" applyFont="1"/>
    <xf numFmtId="0" fontId="1" fillId="3" borderId="0" xfId="0" applyFont="1" applyFill="1"/>
    <xf numFmtId="0" fontId="6" fillId="3" borderId="0" xfId="0" applyFont="1" applyFill="1"/>
    <xf numFmtId="0" fontId="3" fillId="4" borderId="0" xfId="0" applyFont="1" applyFill="1"/>
    <xf numFmtId="0" fontId="2" fillId="0" borderId="0" xfId="0" applyFont="1" applyAlignment="1">
      <alignment wrapText="1"/>
    </xf>
    <xf numFmtId="0" fontId="0" fillId="5" borderId="0" xfId="0" applyFill="1" applyAlignment="1">
      <alignment wrapText="1"/>
    </xf>
    <xf numFmtId="0" fontId="0" fillId="5" borderId="0" xfId="0" applyFill="1"/>
    <xf numFmtId="0" fontId="8" fillId="5" borderId="0" xfId="0" applyFont="1" applyFill="1" applyAlignment="1">
      <alignment wrapText="1"/>
    </xf>
    <xf numFmtId="0" fontId="9" fillId="4" borderId="0" xfId="0" applyFont="1" applyFill="1"/>
    <xf numFmtId="0" fontId="9" fillId="5" borderId="0" xfId="0" applyFont="1" applyFill="1"/>
    <xf numFmtId="0" fontId="8" fillId="2" borderId="0" xfId="0" applyFont="1" applyFill="1" applyAlignment="1">
      <alignment wrapText="1"/>
    </xf>
    <xf numFmtId="0" fontId="8" fillId="2" borderId="0" xfId="0" applyFont="1" applyFill="1"/>
    <xf numFmtId="0" fontId="13" fillId="5" borderId="0" xfId="0" applyFont="1" applyFill="1" applyAlignment="1">
      <alignment wrapText="1"/>
    </xf>
    <xf numFmtId="0" fontId="8" fillId="5" borderId="0" xfId="0" applyFont="1" applyFill="1"/>
    <xf numFmtId="0" fontId="14" fillId="5" borderId="0" xfId="1" applyFont="1" applyFill="1" applyAlignment="1">
      <alignment wrapText="1"/>
    </xf>
    <xf numFmtId="0" fontId="14" fillId="0" borderId="0" xfId="1" applyFont="1"/>
    <xf numFmtId="0" fontId="15" fillId="5" borderId="0" xfId="0" applyFont="1" applyFill="1" applyAlignment="1">
      <alignment wrapText="1"/>
    </xf>
    <xf numFmtId="0" fontId="8" fillId="5" borderId="2" xfId="0" applyFont="1" applyFill="1" applyBorder="1"/>
    <xf numFmtId="0" fontId="16" fillId="5" borderId="3" xfId="0" applyFont="1" applyFill="1" applyBorder="1" applyAlignment="1">
      <alignment vertical="center" wrapText="1"/>
    </xf>
    <xf numFmtId="0" fontId="4" fillId="5" borderId="0" xfId="0" applyFont="1" applyFill="1"/>
    <xf numFmtId="0" fontId="2" fillId="5" borderId="0" xfId="0" applyFont="1" applyFill="1"/>
    <xf numFmtId="0" fontId="0" fillId="5" borderId="0" xfId="0" applyFill="1" applyAlignment="1">
      <alignment vertical="top" wrapText="1"/>
    </xf>
    <xf numFmtId="0" fontId="0" fillId="5" borderId="0" xfId="0" applyFill="1" applyAlignment="1">
      <alignment vertical="center"/>
    </xf>
    <xf numFmtId="0" fontId="1" fillId="3" borderId="0" xfId="0" applyFont="1" applyFill="1" applyAlignment="1">
      <alignment wrapText="1"/>
    </xf>
    <xf numFmtId="0" fontId="7" fillId="4" borderId="0" xfId="0" applyFont="1" applyFill="1" applyAlignment="1">
      <alignment vertical="center"/>
    </xf>
    <xf numFmtId="14" fontId="0" fillId="5" borderId="0" xfId="0" applyNumberFormat="1" applyFill="1" applyAlignment="1">
      <alignment horizontal="left"/>
    </xf>
    <xf numFmtId="0" fontId="0" fillId="5" borderId="0" xfId="0" applyFill="1" applyAlignment="1">
      <alignment horizontal="left" wrapText="1"/>
    </xf>
    <xf numFmtId="0" fontId="14" fillId="5" borderId="0" xfId="1" applyFont="1" applyFill="1"/>
    <xf numFmtId="0" fontId="18" fillId="5" borderId="0" xfId="0" applyFont="1" applyFill="1"/>
    <xf numFmtId="0" fontId="18" fillId="5" borderId="0" xfId="1" applyFont="1" applyFill="1"/>
    <xf numFmtId="0" fontId="19" fillId="5" borderId="0" xfId="0" applyFont="1" applyFill="1" applyAlignment="1">
      <alignment horizontal="left" vertical="center" wrapText="1"/>
    </xf>
    <xf numFmtId="0" fontId="0" fillId="0" borderId="3" xfId="0" applyBorder="1"/>
    <xf numFmtId="0" fontId="2" fillId="5" borderId="3" xfId="0" applyFont="1" applyFill="1" applyBorder="1" applyAlignment="1">
      <alignment horizontal="center" vertical="center"/>
    </xf>
    <xf numFmtId="0" fontId="2" fillId="5" borderId="3" xfId="0" applyFont="1"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0" fontId="2" fillId="5" borderId="7" xfId="0" applyFont="1" applyFill="1" applyBorder="1" applyAlignment="1">
      <alignment horizontal="center" vertical="center"/>
    </xf>
    <xf numFmtId="0" fontId="2" fillId="5" borderId="7" xfId="0" applyFont="1" applyFill="1" applyBorder="1" applyAlignment="1">
      <alignment vertical="center"/>
    </xf>
    <xf numFmtId="0" fontId="20" fillId="5" borderId="0" xfId="0" applyFont="1" applyFill="1" applyAlignment="1">
      <alignment wrapText="1"/>
    </xf>
    <xf numFmtId="0" fontId="22" fillId="5" borderId="0" xfId="0" applyFont="1" applyFill="1"/>
    <xf numFmtId="0" fontId="22" fillId="5" borderId="0" xfId="0" applyFont="1" applyFill="1" applyAlignment="1">
      <alignment wrapText="1"/>
    </xf>
    <xf numFmtId="0" fontId="21" fillId="5" borderId="0" xfId="0" applyFont="1" applyFill="1"/>
    <xf numFmtId="0" fontId="23" fillId="2" borderId="0" xfId="0" applyFont="1" applyFill="1" applyAlignment="1">
      <alignment horizontal="justify" vertical="center" wrapText="1"/>
    </xf>
    <xf numFmtId="0" fontId="22" fillId="2" borderId="0" xfId="0" applyFont="1" applyFill="1"/>
    <xf numFmtId="0" fontId="24" fillId="5" borderId="0" xfId="0" applyFont="1" applyFill="1" applyAlignment="1">
      <alignment horizontal="justify" vertical="center" wrapText="1"/>
    </xf>
    <xf numFmtId="0" fontId="22" fillId="5" borderId="0" xfId="0" applyFont="1" applyFill="1" applyAlignment="1">
      <alignment horizontal="left"/>
    </xf>
    <xf numFmtId="0" fontId="22" fillId="2" borderId="0" xfId="0" applyFont="1" applyFill="1" applyAlignment="1">
      <alignment horizontal="left"/>
    </xf>
    <xf numFmtId="0" fontId="24" fillId="5" borderId="0" xfId="0" applyFont="1" applyFill="1" applyAlignment="1">
      <alignment horizontal="justify" wrapText="1"/>
    </xf>
    <xf numFmtId="0" fontId="19" fillId="5" borderId="0" xfId="0" applyFont="1" applyFill="1"/>
    <xf numFmtId="0" fontId="19" fillId="5" borderId="0" xfId="0" applyFont="1" applyFill="1" applyAlignment="1">
      <alignment wrapText="1"/>
    </xf>
    <xf numFmtId="0" fontId="19" fillId="5" borderId="0" xfId="0" applyFont="1" applyFill="1" applyAlignment="1">
      <alignment vertical="center"/>
    </xf>
    <xf numFmtId="0" fontId="19" fillId="7" borderId="0" xfId="0" applyFont="1" applyFill="1"/>
    <xf numFmtId="0" fontId="19" fillId="7" borderId="0" xfId="0" applyFont="1" applyFill="1" applyAlignment="1">
      <alignment wrapText="1"/>
    </xf>
    <xf numFmtId="0" fontId="19" fillId="7" borderId="0" xfId="0" applyFont="1" applyFill="1" applyAlignment="1">
      <alignment vertical="center"/>
    </xf>
    <xf numFmtId="0" fontId="26" fillId="5" borderId="0" xfId="0" applyFont="1" applyFill="1"/>
    <xf numFmtId="0" fontId="26" fillId="5" borderId="3" xfId="0" applyFont="1" applyFill="1" applyBorder="1" applyAlignment="1">
      <alignment horizontal="center" vertical="center"/>
    </xf>
    <xf numFmtId="0" fontId="26" fillId="5" borderId="3" xfId="0" applyFont="1" applyFill="1" applyBorder="1" applyAlignment="1">
      <alignment vertical="center"/>
    </xf>
    <xf numFmtId="0" fontId="26" fillId="5" borderId="3" xfId="0" applyFont="1" applyFill="1" applyBorder="1" applyAlignment="1">
      <alignment vertical="center" wrapText="1"/>
    </xf>
    <xf numFmtId="0" fontId="19" fillId="5" borderId="3" xfId="0" applyFont="1" applyFill="1" applyBorder="1" applyAlignment="1">
      <alignment vertical="center"/>
    </xf>
    <xf numFmtId="0" fontId="26" fillId="5" borderId="3" xfId="0" applyFont="1" applyFill="1" applyBorder="1" applyAlignment="1">
      <alignment horizontal="left" vertical="center" indent="1"/>
    </xf>
    <xf numFmtId="0" fontId="26" fillId="5" borderId="7" xfId="0" applyFont="1" applyFill="1" applyBorder="1" applyAlignment="1">
      <alignment horizontal="center" vertical="center"/>
    </xf>
    <xf numFmtId="0" fontId="26" fillId="5" borderId="7" xfId="0" applyFont="1" applyFill="1" applyBorder="1" applyAlignment="1">
      <alignment vertical="center"/>
    </xf>
    <xf numFmtId="0" fontId="19" fillId="5" borderId="6" xfId="0" applyFont="1" applyFill="1" applyBorder="1"/>
    <xf numFmtId="0" fontId="19" fillId="5" borderId="6" xfId="0" applyFont="1" applyFill="1" applyBorder="1" applyAlignment="1">
      <alignment wrapText="1"/>
    </xf>
    <xf numFmtId="0" fontId="19" fillId="5" borderId="6" xfId="0" applyFont="1" applyFill="1" applyBorder="1" applyAlignment="1">
      <alignment vertical="center"/>
    </xf>
    <xf numFmtId="0" fontId="19" fillId="5" borderId="4" xfId="0" applyFont="1" applyFill="1" applyBorder="1" applyAlignment="1">
      <alignment horizontal="left" indent="1"/>
    </xf>
    <xf numFmtId="0" fontId="19" fillId="5" borderId="4" xfId="0" applyFont="1" applyFill="1" applyBorder="1" applyAlignment="1">
      <alignment vertical="center"/>
    </xf>
    <xf numFmtId="0" fontId="19" fillId="5" borderId="6" xfId="0" applyFont="1" applyFill="1" applyBorder="1" applyAlignment="1">
      <alignment horizontal="center" vertical="center"/>
    </xf>
    <xf numFmtId="0" fontId="19" fillId="5" borderId="5" xfId="0" applyFont="1" applyFill="1" applyBorder="1"/>
    <xf numFmtId="0" fontId="19" fillId="5" borderId="5" xfId="0" applyFont="1" applyFill="1" applyBorder="1" applyAlignment="1">
      <alignment wrapText="1"/>
    </xf>
    <xf numFmtId="0" fontId="19" fillId="5" borderId="5" xfId="0" applyFont="1" applyFill="1" applyBorder="1" applyAlignment="1">
      <alignment vertical="center"/>
    </xf>
    <xf numFmtId="0" fontId="19" fillId="5" borderId="5" xfId="0" applyFont="1" applyFill="1" applyBorder="1" applyAlignment="1">
      <alignment horizontal="left" indent="1"/>
    </xf>
    <xf numFmtId="0" fontId="19" fillId="5" borderId="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8" xfId="0" applyFont="1" applyFill="1" applyBorder="1" applyAlignment="1">
      <alignment vertical="center"/>
    </xf>
    <xf numFmtId="0" fontId="19" fillId="5" borderId="8" xfId="0" applyFont="1" applyFill="1" applyBorder="1"/>
    <xf numFmtId="0" fontId="19" fillId="5" borderId="8" xfId="0" applyFont="1" applyFill="1" applyBorder="1" applyAlignment="1">
      <alignment wrapText="1"/>
    </xf>
    <xf numFmtId="0" fontId="19" fillId="5" borderId="8" xfId="0" applyFont="1" applyFill="1" applyBorder="1" applyAlignment="1">
      <alignment horizontal="left" indent="1"/>
    </xf>
    <xf numFmtId="0" fontId="27" fillId="6" borderId="0" xfId="0" applyFont="1" applyFill="1" applyAlignment="1">
      <alignment horizontal="left" vertical="center"/>
    </xf>
    <xf numFmtId="0" fontId="27" fillId="6" borderId="0" xfId="0" applyFont="1" applyFill="1" applyAlignment="1">
      <alignment vertical="center"/>
    </xf>
    <xf numFmtId="0" fontId="27" fillId="5" borderId="0" xfId="0" applyFont="1" applyFill="1" applyAlignment="1">
      <alignment vertical="center"/>
    </xf>
    <xf numFmtId="0" fontId="28" fillId="6" borderId="0" xfId="0" applyFont="1" applyFill="1" applyAlignment="1">
      <alignment vertical="center" wrapText="1"/>
    </xf>
    <xf numFmtId="0" fontId="28" fillId="6" borderId="0" xfId="0" applyFont="1" applyFill="1" applyAlignment="1">
      <alignment vertical="center"/>
    </xf>
    <xf numFmtId="0" fontId="29" fillId="5" borderId="0" xfId="0" applyFont="1" applyFill="1"/>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30" fillId="3" borderId="0" xfId="0" applyFont="1" applyFill="1" applyAlignment="1">
      <alignment wrapText="1"/>
    </xf>
    <xf numFmtId="0" fontId="31" fillId="8" borderId="0" xfId="0" applyFont="1" applyFill="1"/>
    <xf numFmtId="0" fontId="24" fillId="5" borderId="0" xfId="0" applyFont="1" applyFill="1" applyAlignment="1">
      <alignment horizontal="left" vertical="center" wrapText="1"/>
    </xf>
    <xf numFmtId="0" fontId="21" fillId="5" borderId="0" xfId="0" applyFont="1" applyFill="1" applyAlignment="1">
      <alignment horizontal="left"/>
    </xf>
    <xf numFmtId="0" fontId="0" fillId="0" borderId="1" xfId="0" applyBorder="1"/>
    <xf numFmtId="0" fontId="0" fillId="5" borderId="0" xfId="0" applyFill="1" applyAlignment="1">
      <alignment horizontal="left" vertical="top" wrapText="1"/>
    </xf>
    <xf numFmtId="0" fontId="19" fillId="5" borderId="0" xfId="0" applyFont="1" applyFill="1" applyAlignment="1">
      <alignment vertical="center" wrapText="1"/>
    </xf>
    <xf numFmtId="0" fontId="9" fillId="4" borderId="0" xfId="0" applyFont="1" applyFill="1" applyAlignment="1">
      <alignment wrapText="1"/>
    </xf>
    <xf numFmtId="0" fontId="16" fillId="5" borderId="2" xfId="0" applyFont="1" applyFill="1" applyBorder="1" applyAlignment="1">
      <alignment vertical="top" wrapText="1"/>
    </xf>
    <xf numFmtId="0" fontId="39" fillId="5" borderId="0" xfId="0" applyFont="1" applyFill="1" applyAlignment="1">
      <alignment horizontal="left" vertical="center" wrapText="1"/>
    </xf>
    <xf numFmtId="0" fontId="0" fillId="5" borderId="0" xfId="0" applyFill="1" applyAlignment="1">
      <alignment vertical="top"/>
    </xf>
    <xf numFmtId="0" fontId="45" fillId="0" borderId="0" xfId="0" applyFont="1"/>
    <xf numFmtId="0" fontId="32" fillId="0" borderId="0" xfId="0" applyFont="1"/>
    <xf numFmtId="0" fontId="46" fillId="5" borderId="2" xfId="0" applyFont="1" applyFill="1" applyBorder="1" applyAlignment="1">
      <alignment vertical="center" wrapText="1"/>
    </xf>
    <xf numFmtId="0" fontId="50" fillId="5" borderId="1" xfId="0" applyFont="1" applyFill="1" applyBorder="1" applyAlignment="1">
      <alignment horizontal="left"/>
    </xf>
    <xf numFmtId="0" fontId="50" fillId="5" borderId="0" xfId="0" applyFont="1" applyFill="1"/>
    <xf numFmtId="0" fontId="51" fillId="0" borderId="1" xfId="0" applyFont="1" applyBorder="1"/>
    <xf numFmtId="0" fontId="50" fillId="5" borderId="0" xfId="0" applyFont="1" applyFill="1" applyAlignment="1">
      <alignment horizontal="left"/>
    </xf>
    <xf numFmtId="0" fontId="50" fillId="5" borderId="1" xfId="0" applyFont="1" applyFill="1" applyBorder="1"/>
    <xf numFmtId="0" fontId="52" fillId="0" borderId="1" xfId="0" applyFont="1" applyBorder="1"/>
    <xf numFmtId="0" fontId="50" fillId="2" borderId="0" xfId="0" applyFont="1" applyFill="1"/>
    <xf numFmtId="0" fontId="50" fillId="2" borderId="0" xfId="0" applyFont="1" applyFill="1" applyAlignment="1">
      <alignment horizontal="left"/>
    </xf>
    <xf numFmtId="0" fontId="23" fillId="2" borderId="0" xfId="0" applyFont="1" applyFill="1" applyAlignment="1">
      <alignment horizontal="justify" vertical="center"/>
    </xf>
    <xf numFmtId="0" fontId="0" fillId="5" borderId="1" xfId="0" applyFill="1" applyBorder="1"/>
    <xf numFmtId="0" fontId="0" fillId="9" borderId="1" xfId="0" applyFill="1" applyBorder="1"/>
    <xf numFmtId="0" fontId="0" fillId="5" borderId="13" xfId="0" applyFill="1" applyBorder="1"/>
    <xf numFmtId="0" fontId="21" fillId="5" borderId="2" xfId="0" applyFont="1" applyFill="1" applyBorder="1" applyAlignment="1">
      <alignment horizontal="left"/>
    </xf>
    <xf numFmtId="0" fontId="32" fillId="5" borderId="0" xfId="0" applyFont="1" applyFill="1"/>
    <xf numFmtId="0" fontId="12" fillId="10" borderId="0" xfId="0" applyFont="1" applyFill="1" applyAlignment="1">
      <alignment wrapText="1"/>
    </xf>
    <xf numFmtId="0" fontId="0" fillId="10" borderId="0" xfId="0" applyFill="1" applyAlignment="1">
      <alignment wrapText="1"/>
    </xf>
    <xf numFmtId="0" fontId="2" fillId="10" borderId="0" xfId="0" applyFont="1" applyFill="1"/>
    <xf numFmtId="0" fontId="2" fillId="10" borderId="0" xfId="0" applyFont="1" applyFill="1" applyAlignment="1">
      <alignment wrapText="1"/>
    </xf>
    <xf numFmtId="0" fontId="2" fillId="10" borderId="0" xfId="0" applyFont="1" applyFill="1" applyAlignment="1">
      <alignment horizontal="center" vertical="center"/>
    </xf>
    <xf numFmtId="0" fontId="0" fillId="10" borderId="0" xfId="0" applyFill="1"/>
    <xf numFmtId="0" fontId="5" fillId="10" borderId="0" xfId="0" applyFont="1" applyFill="1" applyAlignment="1">
      <alignment wrapText="1"/>
    </xf>
    <xf numFmtId="0" fontId="2" fillId="10" borderId="0" xfId="0" applyFont="1" applyFill="1" applyAlignment="1">
      <alignment vertical="top" wrapText="1"/>
    </xf>
    <xf numFmtId="0" fontId="0" fillId="10" borderId="0" xfId="0" applyFill="1" applyAlignment="1">
      <alignment vertical="top" wrapText="1"/>
    </xf>
    <xf numFmtId="0" fontId="0" fillId="10" borderId="0" xfId="0" applyFill="1" applyAlignment="1">
      <alignment vertical="center" wrapText="1"/>
    </xf>
    <xf numFmtId="0" fontId="2" fillId="9" borderId="0" xfId="0" applyFont="1" applyFill="1" applyAlignment="1">
      <alignment vertical="top" wrapText="1"/>
    </xf>
    <xf numFmtId="0" fontId="0" fillId="9" borderId="0" xfId="0" applyFill="1" applyAlignment="1">
      <alignment vertical="top" wrapText="1"/>
    </xf>
    <xf numFmtId="0" fontId="0" fillId="9" borderId="0" xfId="0" applyFill="1"/>
    <xf numFmtId="0" fontId="53" fillId="0" borderId="0" xfId="0" applyFont="1" applyAlignment="1">
      <alignment horizontal="left" wrapText="1"/>
    </xf>
    <xf numFmtId="0" fontId="53" fillId="0" borderId="0" xfId="0" applyFont="1" applyAlignment="1">
      <alignment horizontal="left"/>
    </xf>
    <xf numFmtId="0" fontId="2" fillId="9" borderId="0" xfId="0" applyFont="1" applyFill="1" applyAlignment="1">
      <alignment horizontal="left" vertical="top" wrapText="1"/>
    </xf>
    <xf numFmtId="0" fontId="0" fillId="9" borderId="0" xfId="0" applyFill="1" applyAlignment="1">
      <alignment horizontal="left" vertical="top" wrapText="1"/>
    </xf>
    <xf numFmtId="0" fontId="25" fillId="7" borderId="0" xfId="0" applyFont="1" applyFill="1" applyAlignment="1">
      <alignment vertical="top" wrapText="1"/>
    </xf>
  </cellXfs>
  <cellStyles count="2">
    <cellStyle name="Hyperlink" xfId="1" builtinId="8"/>
    <cellStyle name="Normal" xfId="0" builtinId="0"/>
  </cellStyles>
  <dxfs count="8">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264795</xdr:colOff>
      <xdr:row>8</xdr:row>
      <xdr:rowOff>55246</xdr:rowOff>
    </xdr:from>
    <xdr:to>
      <xdr:col>3</xdr:col>
      <xdr:colOff>4705350</xdr:colOff>
      <xdr:row>9</xdr:row>
      <xdr:rowOff>704850</xdr:rowOff>
    </xdr:to>
    <xdr:pic>
      <xdr:nvPicPr>
        <xdr:cNvPr id="3" name="Picture 2">
          <a:extLst>
            <a:ext uri="{FF2B5EF4-FFF2-40B4-BE49-F238E27FC236}">
              <a16:creationId xmlns:a16="http://schemas.microsoft.com/office/drawing/2014/main" id="{DD9BE1CE-AF8E-4DB8-899D-03AE394FCA7B}"/>
            </a:ext>
          </a:extLst>
        </xdr:cNvPr>
        <xdr:cNvPicPr>
          <a:picLocks noChangeAspect="1"/>
        </xdr:cNvPicPr>
      </xdr:nvPicPr>
      <xdr:blipFill>
        <a:blip xmlns:r="http://schemas.openxmlformats.org/officeDocument/2006/relationships" r:embed="rId1"/>
        <a:stretch>
          <a:fillRect/>
        </a:stretch>
      </xdr:blipFill>
      <xdr:spPr>
        <a:xfrm>
          <a:off x="2045970" y="4741546"/>
          <a:ext cx="4728210" cy="1030604"/>
        </a:xfrm>
        <a:prstGeom prst="rect">
          <a:avLst/>
        </a:prstGeom>
      </xdr:spPr>
    </xdr:pic>
    <xdr:clientData/>
  </xdr:twoCellAnchor>
  <xdr:twoCellAnchor>
    <xdr:from>
      <xdr:col>3</xdr:col>
      <xdr:colOff>2663190</xdr:colOff>
      <xdr:row>8</xdr:row>
      <xdr:rowOff>209550</xdr:rowOff>
    </xdr:from>
    <xdr:to>
      <xdr:col>3</xdr:col>
      <xdr:colOff>3539490</xdr:colOff>
      <xdr:row>9</xdr:row>
      <xdr:rowOff>407670</xdr:rowOff>
    </xdr:to>
    <xdr:sp macro="" textlink="">
      <xdr:nvSpPr>
        <xdr:cNvPr id="2" name="Oval 1">
          <a:extLst>
            <a:ext uri="{FF2B5EF4-FFF2-40B4-BE49-F238E27FC236}">
              <a16:creationId xmlns:a16="http://schemas.microsoft.com/office/drawing/2014/main" id="{79503FF1-172A-4009-A29F-0213D42E634D}"/>
            </a:ext>
          </a:extLst>
        </xdr:cNvPr>
        <xdr:cNvSpPr/>
      </xdr:nvSpPr>
      <xdr:spPr>
        <a:xfrm>
          <a:off x="4739640" y="4895850"/>
          <a:ext cx="876300" cy="579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3568065</xdr:colOff>
      <xdr:row>7</xdr:row>
      <xdr:rowOff>129540</xdr:rowOff>
    </xdr:from>
    <xdr:to>
      <xdr:col>3</xdr:col>
      <xdr:colOff>4253865</xdr:colOff>
      <xdr:row>9</xdr:row>
      <xdr:rowOff>34290</xdr:rowOff>
    </xdr:to>
    <xdr:sp macro="" textlink="">
      <xdr:nvSpPr>
        <xdr:cNvPr id="4" name="Oval 3">
          <a:extLst>
            <a:ext uri="{FF2B5EF4-FFF2-40B4-BE49-F238E27FC236}">
              <a16:creationId xmlns:a16="http://schemas.microsoft.com/office/drawing/2014/main" id="{70820858-6CE0-4F3D-B968-39A2E4C027DC}"/>
            </a:ext>
          </a:extLst>
        </xdr:cNvPr>
        <xdr:cNvSpPr/>
      </xdr:nvSpPr>
      <xdr:spPr>
        <a:xfrm>
          <a:off x="5644515" y="4634865"/>
          <a:ext cx="685800" cy="4667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4758690</xdr:colOff>
      <xdr:row>8</xdr:row>
      <xdr:rowOff>43816</xdr:rowOff>
    </xdr:from>
    <xdr:to>
      <xdr:col>3</xdr:col>
      <xdr:colOff>6574907</xdr:colOff>
      <xdr:row>15</xdr:row>
      <xdr:rowOff>59056</xdr:rowOff>
    </xdr:to>
    <xdr:pic>
      <xdr:nvPicPr>
        <xdr:cNvPr id="5" name="Picture 4">
          <a:extLst>
            <a:ext uri="{FF2B5EF4-FFF2-40B4-BE49-F238E27FC236}">
              <a16:creationId xmlns:a16="http://schemas.microsoft.com/office/drawing/2014/main" id="{F5346C24-7BF7-4024-80D4-C528D261BF75}"/>
            </a:ext>
          </a:extLst>
        </xdr:cNvPr>
        <xdr:cNvPicPr>
          <a:picLocks noChangeAspect="1"/>
        </xdr:cNvPicPr>
      </xdr:nvPicPr>
      <xdr:blipFill>
        <a:blip xmlns:r="http://schemas.openxmlformats.org/officeDocument/2006/relationships" r:embed="rId2"/>
        <a:stretch>
          <a:fillRect/>
        </a:stretch>
      </xdr:blipFill>
      <xdr:spPr>
        <a:xfrm>
          <a:off x="6835140" y="4730116"/>
          <a:ext cx="1821932" cy="2139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78105</xdr:colOff>
      <xdr:row>35</xdr:row>
      <xdr:rowOff>57150</xdr:rowOff>
    </xdr:from>
    <xdr:to>
      <xdr:col>4</xdr:col>
      <xdr:colOff>19511</xdr:colOff>
      <xdr:row>40</xdr:row>
      <xdr:rowOff>123935</xdr:rowOff>
    </xdr:to>
    <xdr:pic>
      <xdr:nvPicPr>
        <xdr:cNvPr id="3" name="Picture 2">
          <a:extLst>
            <a:ext uri="{FF2B5EF4-FFF2-40B4-BE49-F238E27FC236}">
              <a16:creationId xmlns:a16="http://schemas.microsoft.com/office/drawing/2014/main" id="{729DF250-09AD-4C54-94A7-D78AD744FECE}"/>
            </a:ext>
          </a:extLst>
        </xdr:cNvPr>
        <xdr:cNvPicPr>
          <a:picLocks noChangeAspect="1"/>
        </xdr:cNvPicPr>
      </xdr:nvPicPr>
      <xdr:blipFill>
        <a:blip xmlns:r="http://schemas.openxmlformats.org/officeDocument/2006/relationships" r:embed="rId1"/>
        <a:stretch>
          <a:fillRect/>
        </a:stretch>
      </xdr:blipFill>
      <xdr:spPr>
        <a:xfrm>
          <a:off x="3811905" y="5695950"/>
          <a:ext cx="5313506" cy="1266935"/>
        </a:xfrm>
        <a:prstGeom prst="rect">
          <a:avLst/>
        </a:prstGeom>
      </xdr:spPr>
    </xdr:pic>
    <xdr:clientData/>
  </xdr:twoCellAnchor>
  <xdr:twoCellAnchor>
    <xdr:from>
      <xdr:col>3</xdr:col>
      <xdr:colOff>259080</xdr:colOff>
      <xdr:row>36</xdr:row>
      <xdr:rowOff>129540</xdr:rowOff>
    </xdr:from>
    <xdr:to>
      <xdr:col>3</xdr:col>
      <xdr:colOff>1135380</xdr:colOff>
      <xdr:row>38</xdr:row>
      <xdr:rowOff>53340</xdr:rowOff>
    </xdr:to>
    <xdr:sp macro="" textlink="">
      <xdr:nvSpPr>
        <xdr:cNvPr id="2" name="Oval 1">
          <a:extLst>
            <a:ext uri="{FF2B5EF4-FFF2-40B4-BE49-F238E27FC236}">
              <a16:creationId xmlns:a16="http://schemas.microsoft.com/office/drawing/2014/main" id="{23D5CFD5-7D06-4DCA-93E8-5B0B15623A3F}"/>
            </a:ext>
          </a:extLst>
        </xdr:cNvPr>
        <xdr:cNvSpPr/>
      </xdr:nvSpPr>
      <xdr:spPr>
        <a:xfrm>
          <a:off x="7421880" y="5814060"/>
          <a:ext cx="876300" cy="579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1268730</xdr:colOff>
      <xdr:row>34</xdr:row>
      <xdr:rowOff>112395</xdr:rowOff>
    </xdr:from>
    <xdr:to>
      <xdr:col>3</xdr:col>
      <xdr:colOff>1954530</xdr:colOff>
      <xdr:row>37</xdr:row>
      <xdr:rowOff>34290</xdr:rowOff>
    </xdr:to>
    <xdr:sp macro="" textlink="">
      <xdr:nvSpPr>
        <xdr:cNvPr id="4" name="Oval 3">
          <a:extLst>
            <a:ext uri="{FF2B5EF4-FFF2-40B4-BE49-F238E27FC236}">
              <a16:creationId xmlns:a16="http://schemas.microsoft.com/office/drawing/2014/main" id="{9AA5DE8C-7789-4CF4-BAC2-7170B855BD8B}"/>
            </a:ext>
          </a:extLst>
        </xdr:cNvPr>
        <xdr:cNvSpPr/>
      </xdr:nvSpPr>
      <xdr:spPr>
        <a:xfrm>
          <a:off x="7879080" y="5570220"/>
          <a:ext cx="685800" cy="4648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53340</xdr:colOff>
      <xdr:row>35</xdr:row>
      <xdr:rowOff>47624</xdr:rowOff>
    </xdr:from>
    <xdr:to>
      <xdr:col>4</xdr:col>
      <xdr:colOff>2384771</xdr:colOff>
      <xdr:row>48</xdr:row>
      <xdr:rowOff>124063</xdr:rowOff>
    </xdr:to>
    <xdr:pic>
      <xdr:nvPicPr>
        <xdr:cNvPr id="6" name="Picture 5">
          <a:extLst>
            <a:ext uri="{FF2B5EF4-FFF2-40B4-BE49-F238E27FC236}">
              <a16:creationId xmlns:a16="http://schemas.microsoft.com/office/drawing/2014/main" id="{A44F1D99-F627-D5F9-3AA9-332EF94CDF0F}"/>
            </a:ext>
          </a:extLst>
        </xdr:cNvPr>
        <xdr:cNvPicPr>
          <a:picLocks noChangeAspect="1"/>
        </xdr:cNvPicPr>
      </xdr:nvPicPr>
      <xdr:blipFill>
        <a:blip xmlns:r="http://schemas.openxmlformats.org/officeDocument/2006/relationships" r:embed="rId2"/>
        <a:stretch>
          <a:fillRect/>
        </a:stretch>
      </xdr:blipFill>
      <xdr:spPr>
        <a:xfrm>
          <a:off x="9159240" y="5686424"/>
          <a:ext cx="2331431" cy="27243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ja.gatt\Desktop\CBAM\CBAM_For%20Suppliers\Communication%20template_22032024.xlsx" TargetMode="External"/><Relationship Id="rId1" Type="http://schemas.openxmlformats.org/officeDocument/2006/relationships/externalLinkPath" Target="/Users/marija.gatt/Desktop/CBAM/CBAM_For%20Suppliers/Communication%20template_22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row r="107">
          <cell r="B107" t="str">
            <v>Aggregated goods category</v>
          </cell>
        </row>
        <row r="604">
          <cell r="B604" t="str">
            <v>CN Name</v>
          </cell>
        </row>
        <row r="611">
          <cell r="B611" t="str">
            <v>Iron or steel products</v>
          </cell>
        </row>
        <row r="612">
          <cell r="B612" t="str">
            <v>Semi-finished products of iron or non-alloy steel, containing by weight &lt; 0,25% carbon, of circular or polygonal cross-section, forged</v>
          </cell>
        </row>
        <row r="650">
          <cell r="B650" t="str">
            <v>Hydrogen</v>
          </cell>
        </row>
        <row r="664">
          <cell r="B664" t="str">
            <v>Cement</v>
          </cell>
        </row>
        <row r="665">
          <cell r="B665" t="str">
            <v>Cement clinker</v>
          </cell>
        </row>
        <row r="666">
          <cell r="B666" t="str">
            <v xml:space="preserve">Calcined clays </v>
          </cell>
        </row>
        <row r="667">
          <cell r="B667" t="str">
            <v>Aluminous cement</v>
          </cell>
        </row>
        <row r="668">
          <cell r="B668" t="str">
            <v>Crude steel</v>
          </cell>
        </row>
        <row r="673">
          <cell r="B673" t="str">
            <v>Direct reduced iron</v>
          </cell>
        </row>
        <row r="674">
          <cell r="B674" t="str">
            <v>Pig iron</v>
          </cell>
        </row>
        <row r="677">
          <cell r="B677" t="str">
            <v>Alloys (FeMn, FeCr, FeNi)</v>
          </cell>
        </row>
        <row r="678">
          <cell r="B678" t="str">
            <v>Sintered Ore</v>
          </cell>
        </row>
        <row r="682">
          <cell r="B682" t="str">
            <v>Ammonia</v>
          </cell>
        </row>
        <row r="685">
          <cell r="B685" t="str">
            <v>Nitric acid</v>
          </cell>
        </row>
        <row r="686">
          <cell r="B686" t="str">
            <v>Urea</v>
          </cell>
        </row>
        <row r="687">
          <cell r="B687" t="str">
            <v>Mixed fertilizers</v>
          </cell>
        </row>
        <row r="688">
          <cell r="B688" t="str">
            <v>Aluminium products</v>
          </cell>
        </row>
        <row r="689">
          <cell r="B689" t="str">
            <v>Unwrought aluminium</v>
          </cell>
        </row>
        <row r="692">
          <cell r="B692" t="str">
            <v>Electricity (export to EU)</v>
          </cell>
        </row>
        <row r="694">
          <cell r="B694" t="str">
            <v>Kaolinic clays (other than kaolin)</v>
          </cell>
        </row>
        <row r="695">
          <cell r="B695" t="str">
            <v>Cement clinkers</v>
          </cell>
        </row>
        <row r="696">
          <cell r="B696" t="str">
            <v>White portland cement, whether or not artificially coloured</v>
          </cell>
        </row>
        <row r="697">
          <cell r="B697" t="str">
            <v>Portland cement (excl. white, whether or not artificially coloured)</v>
          </cell>
        </row>
        <row r="698">
          <cell r="B698" t="str">
            <v>Cement, whether or not coloured (excl. portland cement and aluminous cement)</v>
          </cell>
        </row>
        <row r="699">
          <cell r="B699" t="str">
            <v>Agglomerated iron ores and concentrates (excl. roasted iron pyrites)</v>
          </cell>
        </row>
        <row r="700">
          <cell r="B700" t="str">
            <v>Electrical energy</v>
          </cell>
        </row>
        <row r="701">
          <cell r="B701" t="str">
            <v>Nitric acid; sulphonitric acids</v>
          </cell>
        </row>
        <row r="702">
          <cell r="B702" t="str">
            <v>Ammonia, anhydrous or in aqueous solution</v>
          </cell>
        </row>
        <row r="703">
          <cell r="B703" t="str">
            <v>Anhydrous ammonia</v>
          </cell>
        </row>
        <row r="704">
          <cell r="B704" t="str">
            <v>Ammonia in aqueous solution</v>
          </cell>
        </row>
        <row r="705">
          <cell r="B705" t="str">
            <v>Nitrate of potassium</v>
          </cell>
        </row>
        <row r="706">
          <cell r="B706" t="str">
            <v>Mineral or chemical nitrogenous fertilisers (excl. those in tablets or similar forms, or in packages with a gross weight of &lt;= 10 kg)</v>
          </cell>
        </row>
        <row r="707">
          <cell r="B707" t="str">
            <v>Urea, whether or not in aqueous solution (excl. that in tablets or similar forms, or in packages with a gross weight of &lt;= 10 kg)</v>
          </cell>
        </row>
        <row r="708">
          <cell r="B708" t="str">
            <v>Urea, whether or not in aqueous solution, containing &gt; 45% nitrogen in relation to the weight of the dry product (excl. that in tablets or similar forms, or in packages with a gross weight of &lt;= 10 kg)</v>
          </cell>
        </row>
        <row r="709">
          <cell r="B709" t="str">
            <v>Urea, whether or not in aqueous solution, containing &lt;= 45% by weight of nitrogen on the dry anhydrous product (excl. goods of this chapter in tablets or similar forms or in packages of a gross weight of &lt;= 10 kg)</v>
          </cell>
        </row>
        <row r="710">
          <cell r="B710" t="str">
            <v>Ammonium sulphate (excl. that in tablets or similar forms, or in packages with a gross weight of &lt;= 10 kg)</v>
          </cell>
        </row>
        <row r="711">
          <cell r="B711" t="str">
            <v>Double salts and mixtures of ammonium sulphate and ammonium nitrate (excl. goods of this chapter in tablets or similar forms or in packages of a gross weight of &lt;= 10 kg)</v>
          </cell>
        </row>
        <row r="712">
          <cell r="B712" t="str">
            <v>Ammonium nitrate, whether or not in aqueous solution (excl. that in tablets or similar forms, or in packages with a gross weight of &lt;= 10 kg)</v>
          </cell>
        </row>
        <row r="713">
          <cell r="B713" t="str">
            <v>Ammonium nitrate in aqueous solution (excl. that in packages with a gross weight of &lt;= 10 kg)</v>
          </cell>
        </row>
        <row r="714">
          <cell r="B714" t="str">
            <v>Ammonium nitrate (excl. that in aqueous solution, in tablets or similar forms, or in packages with a gross weight of &lt;= 10 kg)</v>
          </cell>
        </row>
        <row r="715">
          <cell r="B715" t="str">
            <v>Mixtures of ammonium nitrate with calcium carbonate or other inorganic non-fertilising substances for use as fertilisers (excl. those in tablets or similar forms, or in packages with a gross weight of &lt;= 10 kg)</v>
          </cell>
        </row>
        <row r="716">
          <cell r="B716" t="str">
            <v>Mixtures of ammonium nitrate with calcium carbonate or other inorganic non-fertilising substances, for use as fertilisers, containing &lt;= 28% nitrogen by weight (excl. those in tablets or similar forms, or in packages with a gross weight of &lt;= 10 kg)</v>
          </cell>
        </row>
        <row r="717">
          <cell r="B717" t="str">
            <v>Mixtures of ammonium nitrate with calcium carbonate or other inorganic non-fertilising substances, for use as fertilisers, containing &gt; 28% nitrogen by weight (excl. those in tablets or similar forms, or in packages with a gross weight of &lt;= 10 kg)</v>
          </cell>
        </row>
        <row r="718">
          <cell r="B718" t="str">
            <v>Sodium nitrate (excl. that in tablets or similar forms, or in packages with a gross weight of &lt;= 10 kg)</v>
          </cell>
        </row>
        <row r="719">
          <cell r="B719" t="str">
            <v>Double salts and mixtures of calcium nitrate and ammonium nitrate (excl. those in tablets or similar forms, or in packages with a gross weight of &lt;= 10 kg)</v>
          </cell>
        </row>
        <row r="720">
          <cell r="B720" t="str">
            <v>Mixtures of urea and ammonium nitrate in aqueous or ammoniacal solution (excl. those in packages with a gross weight of &lt;= 10 kg)</v>
          </cell>
        </row>
        <row r="721">
          <cell r="B721" t="str">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ell>
        </row>
        <row r="722">
          <cell r="B722" t="str">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ell>
        </row>
        <row r="723">
          <cell r="B723" t="str">
            <v>Mineral or chemical fertilisers of animal or vegetable origin, in tablets or similar forms, or in packages with a gross weight of &lt;= 10 kg</v>
          </cell>
        </row>
        <row r="724">
          <cell r="B724" t="str">
            <v>Mineral or chemical fertilisers containing the three fertilising elements nitrogen, phosphorus and potassium (excl. those in tablets or similar forms, or in packages with a gross weight of &lt;= 10 kg)</v>
          </cell>
        </row>
        <row r="725">
          <cell r="B725" t="str">
            <v>Mineral or chemical fertilisers containing phosphorus and potassium, with a nitrogen content &gt; 10 % by weight on the dry anhydrous product (excl. those in tablets or similar forms, or in packages with a gross weight of &lt;= 10 kg)</v>
          </cell>
        </row>
        <row r="726">
          <cell r="B726" t="str">
            <v>Mineral or chemical fertilisers containing nitrogen, phosphorus and potassium, with a nitrogen content &lt;= 10 % by weight on the dry anhydrous product (excl. those in tablets or similar forms, or in packages with a gross weight of &lt;= 10 kg)</v>
          </cell>
        </row>
        <row r="727">
          <cell r="B727" t="str">
            <v>Diammonium hydrogenorthophosphate "diammonium phosphate" (excl. that in tablets or similar forms, or in packages with a gross weight of &lt;= 10 kg)</v>
          </cell>
        </row>
        <row r="728">
          <cell r="B728" t="str">
            <v>Ammonium dihydrogenorthophosphate "monoammonium phosphate", whether or not mixed with diammonium hydrogenorthophosphate "diammonium phosphate" (excl. that in tablets or similar forms, or in packages with a gross weight of &lt;= 10 kg)</v>
          </cell>
        </row>
        <row r="729">
          <cell r="B729" t="str">
            <v>Mineral or chemical fertilisers containing nitrates and phosphates (excl. ammonium dihydrogenorthophosphate "Monoammonium phosphate", diammonium hydrogenorthophosphate "Diammonium phosphate", and those in tablets or similar forms, or in packages with a gross weight of &lt;= 10 kg)</v>
          </cell>
        </row>
        <row r="730">
          <cell r="B730" t="str">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ell>
        </row>
        <row r="731">
          <cell r="B731" t="str">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ell>
        </row>
        <row r="732">
          <cell r="B732" t="str">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ell>
        </row>
        <row r="733">
          <cell r="B733" t="str">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ell>
        </row>
        <row r="734">
          <cell r="B734" t="str">
            <v>Pig iron and spiegeleisen, in pigs, blocks or other primary forms</v>
          </cell>
        </row>
        <row r="735">
          <cell r="B735" t="str">
            <v>Non-alloy pig iron in pigs, blocks or other primary forms, containing, by weight, &lt;= 0,5% of phosphorous</v>
          </cell>
        </row>
        <row r="736">
          <cell r="B736" t="str">
            <v>Non-alloy pig iron in pigs, blocks or other primary forms, containing by weight &lt;= 0,5% phosphorus, &gt;= 0,4% manganese and &lt;= 1% silicon</v>
          </cell>
        </row>
        <row r="737">
          <cell r="B737" t="str">
            <v>Non-alloy pig iron in pigs, blocks or other primary forms, containing by weight &lt;= 0,5% phosphorus, &gt;= 0,4% manganese and &gt; 1% silicon</v>
          </cell>
        </row>
        <row r="738">
          <cell r="B738" t="str">
            <v>Non-alloy pig iron in pigs, blocks or other primary forms, containing by weight &lt;= 0,5% phosphorus, and &gt;= 0,1% but &lt; 0,4% manganese</v>
          </cell>
        </row>
        <row r="739">
          <cell r="B739" t="str">
            <v>Non-alloy pig iron in pigs, blocks or other primary forms, containing by weight &lt;= 0,5% phosphorus, and &lt;= 0,1% manganese</v>
          </cell>
        </row>
        <row r="740">
          <cell r="B740" t="str">
            <v>Non-alloy pig iron in pigs, blocks or other primary forms, containing by weight &gt;= 0,5% phosphorus</v>
          </cell>
        </row>
        <row r="741">
          <cell r="B741" t="str">
            <v>Alloy pig iron and spiegeleisen, in pigs, blocks or other primary forms</v>
          </cell>
        </row>
        <row r="742">
          <cell r="B742" t="str">
            <v>Alloy pig iron in pigs, blocks or other primary forms, containing by weight &gt;= 0,3% but &lt;= 1% titanium and &gt;= 0,5% but &lt;= 1% vanadium</v>
          </cell>
        </row>
        <row r="743">
          <cell r="B743" t="str">
            <v>Alloy pig iron and spiegeleisen, in pigs, blocks or other primary forms (excl. alloy iron containing, by weight, &gt;= 0,3% but &lt;= 1% titanium and &gt;= 0,5% but &lt;= 1% vanadium)</v>
          </cell>
        </row>
        <row r="744">
          <cell r="B744" t="str">
            <v>Ferro-manganese, containing by weight &gt; 2% of carbon</v>
          </cell>
        </row>
        <row r="745">
          <cell r="B745" t="str">
            <v>Ferro-manganese, containing by weight &gt; 2% carbon, with a granulometry &lt;= 5 mm and a manganese content by weight &gt; 65%</v>
          </cell>
        </row>
        <row r="746">
          <cell r="B746" t="str">
            <v>Ferro-manganese, containing by weight &gt; 2% carbon (excl. ferro-manganese with a granulometry of &lt;= 5 mm and containing by weight &gt; 65% manganese)</v>
          </cell>
        </row>
        <row r="747">
          <cell r="B747" t="str">
            <v>Ferro-manganese, containing by weight &lt;= 2% carbon</v>
          </cell>
        </row>
        <row r="748">
          <cell r="B748" t="str">
            <v>Ferro-chromium, containing by weight &gt; 4% of carbon</v>
          </cell>
        </row>
        <row r="749">
          <cell r="B749" t="str">
            <v>Ferro-chromium, containing by weight &gt; 4% but &lt;= 6% carbon</v>
          </cell>
        </row>
        <row r="750">
          <cell r="B750" t="str">
            <v>Ferro-chromium, containing by weight &gt; 6% carbon</v>
          </cell>
        </row>
        <row r="751">
          <cell r="B751" t="str">
            <v>Ferro-chromium, containing by weight &lt;= 4% of carbon</v>
          </cell>
        </row>
        <row r="752">
          <cell r="B752" t="str">
            <v>Ferro-chromium, containing by weight &lt;= 0,05% carbon</v>
          </cell>
        </row>
        <row r="753">
          <cell r="B753" t="str">
            <v>Ferro-chromium, containing by weight &gt; 0,05% but &lt;= 0,5% carbon</v>
          </cell>
        </row>
        <row r="754">
          <cell r="B754" t="str">
            <v>Ferro-chromium, containing by weight &gt; 0,5% but &lt;= 4% carbon</v>
          </cell>
        </row>
        <row r="755">
          <cell r="B755" t="str">
            <v>Ferro-nickel</v>
          </cell>
        </row>
        <row r="756">
          <cell r="B756" t="str">
            <v>Ferrous products obtained by direct reduction of iron ore and other spongy ferrous products, in lumps, pellets or similar forms; iron having a minimum purity by weight of 99,94%, in lumps, pellets or similar forms</v>
          </cell>
        </row>
        <row r="757">
          <cell r="B757" t="str">
            <v>Ferrous products obtained by direct reduction of iron ore, in lumps, pellets or similar forms</v>
          </cell>
        </row>
        <row r="758">
          <cell r="B758" t="str">
            <v>Spongy ferrous products, obtained from molten pig iron by atomisation, iron of a purity of &gt;= 99,94%, in lumps, pellets or similar forms</v>
          </cell>
        </row>
        <row r="759">
          <cell r="B759" t="str">
            <v>Granules and powders of pig iron, spiegeleisen, iron or steel (excl. granules and powders of ferro-alloys, turnings and filings of iron or steel, radioactive iron powders "isotopes" and certain low-calibre, substandard balls for ballbearings)</v>
          </cell>
        </row>
        <row r="760">
          <cell r="B760" t="str">
            <v>Granules, of pig iron, spiegeleisen, iron or steel (excl. granules of ferro-alloys, turnings and filings of iron or steel, certain small calibre items, defective balls for ball-bearings)</v>
          </cell>
        </row>
        <row r="761">
          <cell r="B761" t="str">
            <v>Powders, of alloy steel (excl. powders of ferro-alloys and radioactive iron powders "isotopes")</v>
          </cell>
        </row>
        <row r="762">
          <cell r="B762" t="str">
            <v>Powders, of pig iron, spiegeleisen, iron or non-alloy steel (excl. powders of ferro-alloys and radioactive iron powders "isotopes")</v>
          </cell>
        </row>
        <row r="763">
          <cell r="B763" t="str">
            <v>Iron and non-alloy steel in ingots or other primary forms (excl. remelting scrap ingots, products obtained by continuous casting and iron of heading 7203)</v>
          </cell>
        </row>
        <row r="764">
          <cell r="B764" t="str">
            <v>Ingots, of iron and non-alloy steel (excl. remelted scrap ingots, continuous cast products, iron of heading 7203)</v>
          </cell>
        </row>
        <row r="765">
          <cell r="B765" t="str">
            <v>Iron and non-alloy steel, in puddled bars or other primary forms (excl. ingots, remelted scrap ingots, continuous cast products, iron of heading 7203)</v>
          </cell>
        </row>
        <row r="766">
          <cell r="B766" t="str">
            <v>Semi-finished products of iron or non-alloy steel</v>
          </cell>
        </row>
        <row r="767">
          <cell r="B767" t="str">
            <v>Semi-finished products of iron or non-alloy steel containing, by weight, &lt; 0,25% of carbon, of square or rectangular cross-section, the width measuring &lt; twice the thickness</v>
          </cell>
        </row>
        <row r="768">
          <cell r="B768" t="str">
            <v>Semi-finished products, of non-alloy free-cutting steel, containing by weight &lt; 0,25% carbon, of square or rectangular cross-section, the width &lt; twice the thickness, rolled or obtained by continuous casting</v>
          </cell>
        </row>
        <row r="769">
          <cell r="B769" t="str">
            <v>Semi-finished products, of iron or non-alloy steel, containing by weight &lt; 0,25% carbon, of square or rectangular cross-section, the width &lt; twice the thickness of &lt;= 130 mm, rolled or obtained by continuous casting (excl. free-cutting steel)</v>
          </cell>
        </row>
        <row r="770">
          <cell r="B770" t="str">
            <v>Semi-finished products, of iron or non-alloy steel, containing by weight &lt; 0,25% carbon, of square or rectangular cross-section, the width &lt; twice the thickness of &gt; 130 mm, rolled or obtained by continuous casting (excl. free-cutting steel)</v>
          </cell>
        </row>
        <row r="771">
          <cell r="B771" t="str">
            <v>Semi-finished products of iron or non-alloy steel, containing by weight &lt; 0,25% carbon, of rectangular cross-section, the width &lt; twice the thickness, forged</v>
          </cell>
        </row>
        <row r="772">
          <cell r="B772" t="str">
            <v>Semi-finished products of iron or non-alloy steel containing, by weight, &lt; 0,25% of carbon, of rectangular "other than square" cross-section, the width measuring &gt;= twice the thickness</v>
          </cell>
        </row>
        <row r="773">
          <cell r="B773" t="str">
            <v>Semi-finished products of iron or non-alloy steel, containing by weight &lt; 0,25 of carbon, of rectangular "other than square" cross-section, the width measuring &gt;= twice the thickness, rolled or obtained by continuous casting</v>
          </cell>
        </row>
        <row r="774">
          <cell r="B774" t="str">
            <v>Semi-finished products of iron or non-alloy steel, containing by weight &lt; 0,25% carbon, of rectangular "other than square" cross-section, the width &gt;= twice the thickness, forged</v>
          </cell>
        </row>
        <row r="775">
          <cell r="B775" t="str">
            <v>Semi-finished products of iron or non-alloy steel containing, by weight, &lt; 0,25% of carbon, of circular cross-section, or of a cross-section other than square or rectangular</v>
          </cell>
        </row>
        <row r="776">
          <cell r="B776" t="str">
            <v>Semi-finished products, of iron or non-alloy steel, containing by weight &lt; 0,25% carbon, of circular or polygonal cross-section, rolled or obtained by continuous casting</v>
          </cell>
        </row>
        <row r="777">
          <cell r="B777" t="str">
            <v>Semi-finished products of iron or non-alloy steel, containing by weight &lt; 0,25% carbon (excl. semi-products, of square, rectangular, circular or polygonal cross-section)</v>
          </cell>
        </row>
        <row r="778">
          <cell r="B778" t="str">
            <v>Semi-finished products of iron or non-alloy steel containing, by weight, &gt;= 0,25% of carbon</v>
          </cell>
        </row>
        <row r="779">
          <cell r="B779" t="str">
            <v>Semi-finished products, of non-alloy free-cutting steel, containing by weight &gt;= 0,25% carbon, of square or rectangular cross-section, the width &lt; twice the thickness, rolled or obtained by continuous casting</v>
          </cell>
        </row>
        <row r="780">
          <cell r="B780" t="str">
            <v>Semi-finished products of iron or non-alloy steel, containing by weight &gt;= 0,25% but &lt; 0,6% carbon, of square or rectangular cross-section, the width &lt; twice the thickness, rolled or obtained by continuous casting (excl. free-cutting steel)</v>
          </cell>
        </row>
        <row r="781">
          <cell r="B781" t="str">
            <v>Semi-finished products of iron or non-alloy steel, containing by weight &gt;= 0,6% carbon, of square or rectangular cross-section, the width &lt; twice the thickness, rolled or obtained by continuous casting (excl. free-cutting steel)</v>
          </cell>
        </row>
        <row r="782">
          <cell r="B782" t="str">
            <v>Semi-finished products of iron or non-alloy steel, containing by weight &gt;= 0,25% carbon, of square or rectangular cross-section, the width &lt; twice the thickness, forged</v>
          </cell>
        </row>
        <row r="783">
          <cell r="B783" t="str">
            <v>Semi-finished products of iron or non-alloy steel, containing by weight &gt;= 0,25 of carbon, of rectangular "other than square" cross-section, the width measuring &gt;= twice the thickness, rolled or obtained by continuous casting</v>
          </cell>
        </row>
        <row r="784">
          <cell r="B784" t="str">
            <v>Semi-finished products of iron or non-alloy steel, containing by weight &gt;= 0,25% carbon, of rectangular "other than square" cross-section and the width &gt;= twice the thickness, forged</v>
          </cell>
        </row>
        <row r="785">
          <cell r="B785" t="str">
            <v>Semi-finished products of iron or non-alloy steel, containing by weight &gt;= 0,25% carbon, of circular or polygonal cross-section, rolled or obtained by continuous casting</v>
          </cell>
        </row>
        <row r="786">
          <cell r="B786" t="str">
            <v>Semi-finished products of iron or non-alloy steel, containing by weight &gt;= 0,6% carbon, of circular or polygonal cross-section, forged</v>
          </cell>
        </row>
        <row r="787">
          <cell r="B787" t="str">
            <v>Semi-finished products of iron or non-alloy steel, containing by weight &gt;= 0,25% carbon (excl. those of square, rectangular, circular or polygonal cross-section)</v>
          </cell>
        </row>
        <row r="788">
          <cell r="B788" t="str">
            <v>Flat-rolled products of iron or non-alloy steel, of a width &gt;= 600 mm, hot-rolled, not clad, plated or coated</v>
          </cell>
        </row>
        <row r="789">
          <cell r="B789" t="str">
            <v>Flat-rolled products of iron or non-alloy steel, of a width of &gt;= 600 mm, in coils, simply hot-rolled, not clad, plated or coated, with patterns in relief directly due to the rolling process</v>
          </cell>
        </row>
        <row r="790">
          <cell r="B790" t="str">
            <v>Flat-rolled products of iron or non-alloy steel, of a width of &gt;= 600 mm, in coils, simply hot-rolled, not clad, plated or coated, of a thickness of &gt;= 4,75 mm, pickled, without patterns in relief</v>
          </cell>
        </row>
        <row r="791">
          <cell r="B791" t="str">
            <v>Flat-rolled products of iron or non-alloy steel, of a width of &gt;= 600 mm, in coils, simply hot-rolled, not clad, plated or coated, of a thickness of &gt;= 3 mm but &lt; 4,75 mm, pickled, without patterns in relief</v>
          </cell>
        </row>
        <row r="792">
          <cell r="B792" t="str">
            <v>Flat-rolled products of iron or non-alloy steel, of a width of &gt;= 600 mm, in coils, simply hot-rolled, not clad, plated or coated, of a thickness of &lt; 3 mm, pickled, without patterns in relief</v>
          </cell>
        </row>
        <row r="793">
          <cell r="B793" t="str">
            <v>Flat-rolled products of iron or non-alloy steel, of a width of &gt;= 600 mm, in coils, simply hot-rolled, not clad, plated or coated, of a thickness of &gt;= 10 mm, not pickled, without patterns in relief</v>
          </cell>
        </row>
        <row r="794">
          <cell r="B794" t="str">
            <v>Flat-rolled products of iron or non-alloy steel, of a width of &gt;= 600 mm, in coils, simply hot-rolled, not clad, plated or coated, of a thickness of &gt;= 4,75 mm but &lt; 10 mm, not pickled, without patterns in relief</v>
          </cell>
        </row>
        <row r="795">
          <cell r="B795" t="str">
            <v>Flat-rolled products of iron or non-alloy steel, of a width of &gt;= 600 mm, in coils, simply hot-rolled, not clad, plated or coated, of a thickness of &gt;= 3 mm but &lt; 4,75 mm, not pickled, without patterns in relief</v>
          </cell>
        </row>
        <row r="796">
          <cell r="B796" t="str">
            <v>Flat-rolled products of iron or non-alloy steel, of a width of &gt;= 600 mm, in coils, simply hot-rolled, not clad, plated or coated, of a thickness of &lt; 3 mm, not pickled, without patterns in relief</v>
          </cell>
        </row>
        <row r="797">
          <cell r="B797" t="str">
            <v>Flat-rolled products of iron or non-alloy steel, of a width of &gt;= 600 mm, not in coils, simply hot-rolled, not clad, plated or coated, with patterns in relief directly due to the rolling process</v>
          </cell>
        </row>
        <row r="798">
          <cell r="B798" t="str">
            <v>Flat-rolled products of iron or non-alloy steel, of a width &gt;= 600 mm, not in coils, simply hot-rolled, not clad, plated or coated, of a thickness of &gt; 10 mm, without patterns in relief</v>
          </cell>
        </row>
        <row r="799">
          <cell r="B799" t="str">
            <v>Flat-rolled products of iron or non-alloy steel, of a width of &gt;= 600 mm, not in coils, simply hot-rolled, not clad, plated or coated, of a thickness of &gt; 15 mm, without patterns in relief</v>
          </cell>
        </row>
        <row r="800">
          <cell r="B800" t="str">
            <v>Flat-rolled products of iron or non-alloy steel, of a width of &gt;= 2.050 mm, not in coils, simply hot-rolled, not clad, plated or coated, of a thickness of &gt; 10 mm but &lt;= 15 mm, without patterns in relief (excl. "wide flats")</v>
          </cell>
        </row>
        <row r="801">
          <cell r="B801" t="str">
            <v>Flat-rolled products of iron or non-alloy steel, of a width of &lt; 2.050 mm but &gt;= 600 mm, not in coils, simply hot-rolled, not clad, plated or coated, of a thickness of &gt; 10 mm but &lt;= 15 mm, without patterns in relief</v>
          </cell>
        </row>
        <row r="802">
          <cell r="B802" t="str">
            <v>Flat-rolled products of iron or non-alloy steel, of a width of &gt;= 600 mm, not in coils, simply hot-rolled, not clad, plated or coated, of a thickness of &gt;= 4,75 mm but &lt;= 10 mm, without patterns in relief</v>
          </cell>
        </row>
        <row r="803">
          <cell r="B803" t="str">
            <v>Flat-rolled products of iron or non-alloy steel, of a width of &lt;= 1.250 mm, not in coils, simply hot-rolled on four faces or in a closed box pass, not clad, plated or coated, of a thickness of &gt;= 4,75 mm but &lt;= 10 mm, without patterns in relief</v>
          </cell>
        </row>
        <row r="804">
          <cell r="B804" t="str">
            <v>Flat-rolled products of iron or non-alloy steel, of a width of &gt;= 2.050 mm, not in coils, simply hot-rolled, not clad, plated or coated, of a thickness of &gt;= 4,75 mm but &lt;= 10 mm, without patterns in relief</v>
          </cell>
        </row>
        <row r="805">
          <cell r="B805" t="str">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ell>
        </row>
        <row r="806">
          <cell r="B806" t="str">
            <v>Flat-rolled products of iron or non-alloy steel, of a width of &gt;= 600 mm, not in coils, simply hot-rolled, not clad, plated or coated, of a thickness of &gt;= 3 mm but &lt; 4,75 mm, without patterns in relief</v>
          </cell>
        </row>
        <row r="807">
          <cell r="B807" t="str">
            <v>Flat-rolled products of iron or non-alloy steel, of a width of &lt;= 1.250 mm, not in coils, simply hot-rolled on four faces or in a closed box pass, not clad, plated or coated, of a thickness of &gt;= 4 mm but &lt; 4,75 mm, without patterns in relief</v>
          </cell>
        </row>
        <row r="808">
          <cell r="B808" t="str">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ell>
        </row>
        <row r="809">
          <cell r="B809" t="str">
            <v>Flat-rolled products of iron or non-alloy steel, of a width of &gt;= 600 mm, not in coils, simply hot-rolled, not clad, plated or coated, of a thickness of &lt; 3 mm, without patterns in relief</v>
          </cell>
        </row>
        <row r="810">
          <cell r="B810" t="str">
            <v>Flat-rolled products of iron or steel, of a width &gt;= 600 mm, hot-rolled and further worked, but not clad, plated or coated</v>
          </cell>
        </row>
        <row r="811">
          <cell r="B811" t="str">
            <v>Flat-rolled products of iron or steel, of a width &gt;= 600 mm, hot-rolled and further worked, but not clad, plated or coated, perforated</v>
          </cell>
        </row>
        <row r="812">
          <cell r="B812" t="str">
            <v>Flat-rolled products of iron or steel, of a width &gt;= 600 mm, hot-rolled and further worked, but not clad, plated or coated, non-perforated</v>
          </cell>
        </row>
        <row r="813">
          <cell r="B813" t="str">
            <v>Flat-rolled products of iron or non-alloy steel, of a width of &gt;= 600 mm, cold-rolled "cold-reduced", not clad, plated or coated</v>
          </cell>
        </row>
        <row r="814">
          <cell r="B814" t="str">
            <v>Flat-rolled products of iron or non-alloy steel, of a width of &gt;= 600 mm, in coils, simply cold-rolled "cold-reduced", not clad, plated or coated, of a thickness of &gt;= 3 mm</v>
          </cell>
        </row>
        <row r="815">
          <cell r="B815" t="str">
            <v>Flat-rolled products of iron or non-alloy steel, of a width of &gt;= 600 mm, in coils, simply cold-rolled "cold-reduced", not clad, plated or coated, of a thickness of &gt; 1 mm but &lt; 3 mm</v>
          </cell>
        </row>
        <row r="816">
          <cell r="B816" t="str">
            <v>Flat-rolled products of iron or non-alloy steel, of a width of &gt;= 600 mm, in coils, simply cold-rolled "cold-reduced", of a thickness of &gt; 1 mm but &lt; 3 mm "electrical"</v>
          </cell>
        </row>
        <row r="817">
          <cell r="B817" t="str">
            <v>Flat-rolled products of iron or non-alloy steel, of a width of &gt;= 600 mm, in coils, simply cold-rolled "cold-reduced", not clad, plated or coated, of a thickness of &gt; 1 mm but &lt; 3 mm (excl. electrical)</v>
          </cell>
        </row>
        <row r="818">
          <cell r="B818" t="str">
            <v>Flat-rolled products of iron or non-alloy steel, of a width of &gt;= 600 mm, in coils, simply cold-rolled "cold-reduced", not clad, plated or coated, of a thickness of &gt;= 0,5 mm but &lt;= 1 mm</v>
          </cell>
        </row>
        <row r="819">
          <cell r="B819" t="str">
            <v>Flat-rolled products of iron or non-alloy steel, of a width of &gt;= 600 mm, in coils, simply cold-rolled "cold-reduced", of a thickness of &gt;= 0,5 mm but &lt;= 1 mm "electrical"</v>
          </cell>
        </row>
        <row r="820">
          <cell r="B820" t="str">
            <v>Flat-rolled products of iron or non-alloy steel, of a width of &gt;= 600 mm, in coils, simply cold-rolled "cold-reduced", not clad, plated or coated, of a thickness of &gt;= 0,5 mm but &lt;= 1 mm (excl. electrical)</v>
          </cell>
        </row>
        <row r="821">
          <cell r="B821" t="str">
            <v>Flat-rolled products of iron or non-alloy steel, of a width of &gt;= 600 mm, in coils, simply cold-rolled "cold-reduced", not clad, plated or coated, of a thickness of &lt; 0,5 mm</v>
          </cell>
        </row>
        <row r="822">
          <cell r="B822" t="str">
            <v>Flat-rolled products of iron or non-alloy steel, of a width of &gt;= 600 mm, in coils, simply cold-rolled "cold-reduced", of a thickness of &lt; 0,5 mm "electrical"</v>
          </cell>
        </row>
        <row r="823">
          <cell r="B823" t="str">
            <v>Flat-rolled products of iron or non-alloy steel, of a width of &gt;= 600 mm, in coils, simply cold-rolled "cold-reduced", not clad, plated or coated, of a thickness of &gt;= 0,35 mm but &lt; 0,5 mm (excl. electrical)</v>
          </cell>
        </row>
        <row r="824">
          <cell r="B824" t="str">
            <v>Flat-rolled products of iron or non-alloy steel, of a width of &gt;= 600 mm, in coils, simply cold-rolled "cold-reduced", not clad, plated or coated, of a thickness of &lt; 0,35 mm (excl. electrical)</v>
          </cell>
        </row>
        <row r="825">
          <cell r="B825" t="str">
            <v>Flat-rolled products of iron or non-alloy steel, of a width of &gt;= 600 mm, not in coils, simply cold-rolled "cold-reduced", not clad, plated or coated, of a thickness of &gt;= 3 mm</v>
          </cell>
        </row>
        <row r="826">
          <cell r="B826" t="str">
            <v>Flat-rolled products of iron or non-alloy steel, of a width of &gt;= 600 mm, not in coils, simply cold-rolled "cold-reduced", not clad, plated or coated, of a thickness of &gt; 1 mm but &lt; 3 mm</v>
          </cell>
        </row>
        <row r="827">
          <cell r="B827" t="str">
            <v>Flat-rolled products of iron or non-alloy steel, of a width of &gt;= 600 mm, not in coils, simply cold-rolled "cold-reduced", of a thickness of &gt; 1 mm but &lt; 3 mm "electrical"</v>
          </cell>
        </row>
        <row r="828">
          <cell r="B828" t="str">
            <v>Flat-rolled products of iron or non-alloy steel, of a width of &gt;= 600 mm, not in coils, simply cold-rolled "cold-reduced", not clad, plated or coated, of a thickness of &gt; 1 mm but &lt; 3 mm (excl. electrical)</v>
          </cell>
        </row>
        <row r="829">
          <cell r="B829" t="str">
            <v>Flat-rolled products of iron or non-alloy steel, of a width of &gt;= 600 mm, not in coils, simply cold-rolled "cold-reduced", not clad, plated or coated, of a thickness of &gt;= 0,5 mm but &lt;= 1 mm</v>
          </cell>
        </row>
        <row r="830">
          <cell r="B830" t="str">
            <v>Flat-rolled products of iron or non-alloy steel, of a width of &gt;= 600 mm, not in coils, simply cold-rolled "cold-reduced", of a thickness of &gt;= 0,5 mm but &lt;= 1 mm "electrical"</v>
          </cell>
        </row>
        <row r="831">
          <cell r="B831" t="str">
            <v>Flat-rolled products of iron or non-alloy steel, of a width of &gt;= 600 mm, not in coils, simply cold-rolled "cold-reduced", not clad, plated or coated, of a thickness of &gt;= 0,5 mm but &lt;= 1 mm (excl. electrical)</v>
          </cell>
        </row>
        <row r="832">
          <cell r="B832" t="str">
            <v>Flat-rolled products of iron or non-alloy steel, of a width of &gt;= 600 mm, not in coils, simply cold-rolled "cold-reduced", not clad, plated or coated, of a thickness of &lt; 0,5 mm</v>
          </cell>
        </row>
        <row r="833">
          <cell r="B833" t="str">
            <v>Flat-rolled products of iron or non-alloy steel, of a width of &gt;= 600 mm, not in coils, simply cold-rolled "cold-reduced", of a thickness of &lt; 0,5 mm "electrical"</v>
          </cell>
        </row>
        <row r="834">
          <cell r="B834" t="str">
            <v>Flat-rolled products of iron or non-alloy steel, of a width of &gt;= 600 mm, not in coils, simply cold-rolled "cold-reduced", not clad, plated or coated, of a thickness of &lt; 0,5 mm (excl. electrical)</v>
          </cell>
        </row>
        <row r="835">
          <cell r="B835" t="str">
            <v>Flat-rolled products of iron or steel, of a width of &gt;= 600 mm, cold-rolled "cold-reduced", and further worked, but not clad, plated or coated</v>
          </cell>
        </row>
        <row r="836">
          <cell r="B836" t="str">
            <v>Flat-rolled products of iron or steel, of a width of &gt;= 600 mm, cold-rolled "cold-reduced" and further worked, but not clad, plated or coated, perforated</v>
          </cell>
        </row>
        <row r="837">
          <cell r="B837" t="str">
            <v>Flat-rolled products of iron or steel, of a width of &gt;= 600 mm, cold-rolled "cold-reduced" and further worked, but not clad, plated or coated, non-perforated</v>
          </cell>
        </row>
        <row r="838">
          <cell r="B838" t="str">
            <v>Flat-rolled products of iron or non-alloy steel, of a width &gt;= 600 mm, hot-rolled or cold-rolled "cold-reduced", clad, plated or coated</v>
          </cell>
        </row>
        <row r="839">
          <cell r="B839" t="str">
            <v>Flat-rolled products of iron or non-alloy steel, of a width of &gt;= 600 mm, hot-rolled or cold-rolled "cold-reduced", tinned, of a thickness of &gt;= 0,5 mm</v>
          </cell>
        </row>
        <row r="840">
          <cell r="B840" t="str">
            <v>Flat-rolled products of iron or non-alloy steel, of a width of &gt;= 600 mm, hot-rolled or cold-rolled "cold-reduced", tinned, of a thickness of &lt; 0,5 mm</v>
          </cell>
        </row>
        <row r="841">
          <cell r="B841" t="str">
            <v>Tinplate of iron or non-alloy steel, of a width of &gt;= 600 mm and of a thickness of &lt; 0,5 mm, tinned [coated with a layer of metal containing, by weight,  &gt;= 97% of tin], not further worked than surface-treated</v>
          </cell>
        </row>
        <row r="842">
          <cell r="B842" t="str">
            <v>Flat-rolled products of iron or non-alloy steel, of a width of &gt;= 600 mm, hot-rolled or cold-rolled "cold-reduced", plated or coated with tin, of a thickness of &lt; 0,5 mm (excl. tinplate)</v>
          </cell>
        </row>
        <row r="843">
          <cell r="B843" t="str">
            <v>Flat-rolled products of iron or non-alloy steel, of a width of &gt;= 600 mm, hot-rolled or cold-rolled "cold-reduced", plated or coated with lead, incl. terne-plate</v>
          </cell>
        </row>
        <row r="844">
          <cell r="B844" t="str">
            <v>Flat-rolled products of iron or non-alloy steel, of a width of &gt;= 600 mm, hot-rolled or cold-rolled "cold-reduced", electrolytically plated or coated with zinc</v>
          </cell>
        </row>
        <row r="845">
          <cell r="B845" t="str">
            <v>Flat-rolled products of iron or non-alloy steel, of a width of &gt;= 600 mm, hot-rolled or cold-rolled "cold-reduced", corrugated, plated or coated with zinc (excl. electrolytically plated or coated with zinc)</v>
          </cell>
        </row>
        <row r="846">
          <cell r="B846" t="str">
            <v>Flat-rolled products of iron or non-alloy steel, of a width of &gt;= 600 mm, hot-rolled or cold-rolled "cold-reduced", not corrugated, plated or coated with zinc (excl. electrolytically plated or coated with zinc)</v>
          </cell>
        </row>
        <row r="847">
          <cell r="B847" t="str">
            <v>Flat-rolled products of iron or non-alloy steel, of a width of &gt;= 600 mm, hot-rolled or cold-rolled "cold-reduced", plated or coated with chromium oxides or with chromium and chromium oxides</v>
          </cell>
        </row>
        <row r="848">
          <cell r="B848" t="str">
            <v>Flat-rolled products of iron or non-alloy steel, of a width of &gt;= 600 mm, hot-rolled or cold-rolled "cold-reduced", plated or coated with aluminium-zinc alloys</v>
          </cell>
        </row>
        <row r="849">
          <cell r="B849" t="str">
            <v>Flat-rolled products of iron or non-alloy steel, of a width of &gt;= 600 mm, hot-rolled or cold-rolled "cold-reduced", plated or coated with aluminium (excl. products plated or coated with aluminium-zinc alloys)</v>
          </cell>
        </row>
        <row r="850">
          <cell r="B850" t="str">
            <v>Flat products of iron or non-alloy steel, of a width of &gt;= 600 mm, hot-rolled or cold-rolled "cold-reduced", painted, varnished or coated with plastics</v>
          </cell>
        </row>
        <row r="851">
          <cell r="B851" t="str">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ell>
        </row>
        <row r="852">
          <cell r="B852" t="str">
            <v>Flat-rolled products of iron or non-alloy steel, of a width of &gt;= 600 mm, hot-rolled or cold-rolled "cold-reduced", painted, varnished or plastic coated (excl. tinplate and products electrolytically plated or coated with chrome, varnished)</v>
          </cell>
        </row>
        <row r="853">
          <cell r="B853" t="str">
            <v>Flat-rolled products of iron or non-alloy steel, of a width of &gt;= 600 mm, hot-rolled or cold-rolled "cold-reduced", clad, plated or coated (excl. tinned, plated or coated with lead, zinc, chromium oxides, chromium and chromium oxides, or aluminium, painted, varnished or coated with plastics)</v>
          </cell>
        </row>
        <row r="854">
          <cell r="B854" t="str">
            <v>Flat-rolled products of iron or non-alloy steel, of a width of &gt;= 600 mm, hot-rolled or cold-rolled "cold-reduced", clad</v>
          </cell>
        </row>
        <row r="855">
          <cell r="B855" t="str">
            <v>Flat-rolled products of iron or non-alloy steel, tinned and printed, of a width of &gt;= 600 mm, hot-rolled or cold-rolled "cold-reduced"</v>
          </cell>
        </row>
        <row r="856">
          <cell r="B856" t="str">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ell>
        </row>
        <row r="857">
          <cell r="B857" t="str">
            <v>Flat-rolled products of iron or non-alloy steel, of a width of &lt; 600 mm, hot-rolled or cold-rolled "cold-reduced", not clad, plated or coated</v>
          </cell>
        </row>
        <row r="858">
          <cell r="B858" t="str">
            <v>Flat-rolled products of iron or non-alloy steel, simply hot-rolled on four faces or in a closed box pass, not clad, plated or coated, of a width of &gt; 150 mm but &lt; 600 mm and a thickness of &gt;= 4 mm, not in coils, without patterns in relief, commonly known as "wide flats"</v>
          </cell>
        </row>
        <row r="859">
          <cell r="B859" t="str">
            <v>Flat-rolled products of iron or non-alloy steel, of a width &lt; 600 mm, not further worked than hot-rolled, not clad, plated or coated, of a thickness of &gt;= 4,75 mm (excl. "wide flats")</v>
          </cell>
        </row>
        <row r="860">
          <cell r="B860" t="str">
            <v>Flat-rolled products of iron or non-alloy steel, of a width &lt; 600 mm, simply hot-rolled, not clad, plated or coated, of a thickness &lt; 4,75 mm (excl. "wide flats")</v>
          </cell>
        </row>
        <row r="861">
          <cell r="B861" t="str">
            <v>Flat-rolled products of iron or non-alloy steel, of a width of &lt; 600 mm, simply cold-rolled "cold-reduced", not clad, plated or coated, containing by weight &lt; 0,25% of carbon</v>
          </cell>
        </row>
        <row r="862">
          <cell r="B862" t="str">
            <v>Flat-rolled products of iron or non-alloy steel, of a width of &lt; 600 mm, simply cold-rolled "cold-reduced", not clad, plated or coated, containing by weight &lt; 0,25% of carbon "electrical"</v>
          </cell>
        </row>
        <row r="863">
          <cell r="B863" t="str">
            <v>Flat-rolled products of iron or non-alloy steel, of a width of &lt; 600 mm and of a thickness of &gt;= 0,35 mm, simply cold-rolled "cold-reduced", not clad, plated or coated, containing by weight &lt; 0,25% of carbon (excl. electrical plate)</v>
          </cell>
        </row>
        <row r="864">
          <cell r="B864" t="str">
            <v>Flat-rolled products of iron or non-alloy steel, of a width of &lt; 600 mm and of a thickness of &lt; 0,35 mm, simply cold-rolled "cold-reduced", not clad, plated or coated, containing by weight &lt; 0,25% of carbon (excl. electrical plate)</v>
          </cell>
        </row>
        <row r="865">
          <cell r="B865" t="str">
            <v>Flat-rolled products of iron or non-alloy steel, of a width of &lt; 600 mm, simply cold-rolled "cold-reduced", not clad, plated or coated, containing by weight &gt;= 0,25% of carbon</v>
          </cell>
        </row>
        <row r="866">
          <cell r="B866" t="str">
            <v>Flat-rolled products of iron or non-alloy steel, of a width of &lt; 600 mm, hot-rolled or cold-rolled "cold-reduced" and further worked, but not clad, plated or coated</v>
          </cell>
        </row>
        <row r="867">
          <cell r="B867" t="str">
            <v>Flat-rolled products of iron or non-alloy steel, of a width of &lt; 600 mm, hot-rolled or cold-rolled "cold-reduced" and further worked, but not clad, plated or coated, perforated</v>
          </cell>
        </row>
        <row r="868">
          <cell r="B868" t="str">
            <v>Flat-rolled products of iron or non-alloy steel, of a width of &lt; 600 mm, hot-rolled or cold-rolled "cold-reduced" and further worked, but not clad, plated or coatednon-perforated</v>
          </cell>
        </row>
        <row r="869">
          <cell r="B869" t="str">
            <v>Flat-rolled products of iron or non-alloy steel, of a width of &lt; 600 mm, hot-rolled or cold-rolled "cold-reduced", clad, plated or coated</v>
          </cell>
        </row>
        <row r="870">
          <cell r="B870" t="str">
            <v>Flat-rolled products of iron or non-alloy steel, of a width of &lt; 600 mm, hot-rolled or cold-rolled "cold-reduced", tinned</v>
          </cell>
        </row>
        <row r="871">
          <cell r="B871" t="str">
            <v>Tinplate of iron or non-alloy steel, of a width of &lt; 600 mm and of a thickness of &lt; 0,5 mm, tinned [coated with a layer of metal containing, by weight,  &gt;= 97% of tin], not further worked than surface-treated</v>
          </cell>
        </row>
        <row r="872">
          <cell r="B872" t="str">
            <v>Flat-rolled products of iron or non-alloy steel, hot-rolled or cold-rolled "cold-reduced", of a width of &lt; 600 mm, tinned (excl. tinplate, not further worked than surface-treated)</v>
          </cell>
        </row>
        <row r="873">
          <cell r="B873" t="str">
            <v>Flat-rolled products of iron or non-alloy steel, of a width of &lt; 600 mm, hot-rolled or cold-rolled "cold-reduced", electrolytically plated or coated with zinc</v>
          </cell>
        </row>
        <row r="874">
          <cell r="B874" t="str">
            <v>Flat-rolled products of iron or non-alloy steel, of a width of &lt; 600 mm, hot-rolled or cold-rolled "cold-reduced", tinned (excl. electrolytically plated or coated with zinc)</v>
          </cell>
        </row>
        <row r="875">
          <cell r="B875" t="str">
            <v>Flat-rolled products of iron or non-alloy steel, of a width of &lt; 600 mm, hot-rolled or cold-rolled "cold-reduced", painted, varnished or coated with plastics</v>
          </cell>
        </row>
        <row r="876">
          <cell r="B876" t="str">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ell>
        </row>
        <row r="877">
          <cell r="B877" t="str">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ell>
        </row>
        <row r="878">
          <cell r="B878" t="str">
            <v>Flat-rolled products of iron or non-alloy steel, of a width of &lt; 600 mm, hot-rolled or cold-rolled "cold-reduced", plated or coated (excl. tinned, plated or coated with zinc, painted, varnished or coated with plastics)</v>
          </cell>
        </row>
        <row r="879">
          <cell r="B879" t="str">
            <v>Flat-rolled products of iron or non-alloy steel, of a width of &lt; 600 mm, hot-rolled or cold-rolled "cold-reduced", plated or coated with chromium oxides or with chromium and chromium oxides (excl. varnished)</v>
          </cell>
        </row>
        <row r="880">
          <cell r="B880" t="str">
            <v>Flat-rolled products of iron or non-alloy steel, of a width of &lt; 600 mm, hot-rolled or cold-rolled "cold-reduced", plated or coated with chromium or nickel</v>
          </cell>
        </row>
        <row r="881">
          <cell r="B881" t="str">
            <v>Flat-rolled products of iron or non-alloy steel, of a width of &lt; 600 mm, hot-rolled or cold-rolled "cold-reduced", plated or coated with copper</v>
          </cell>
        </row>
        <row r="882">
          <cell r="B882" t="str">
            <v>Flat-rolled products of iron or non-alloy steel, of a width of &lt; 600 mm, hot-rolled or cold-rolled "cold-reduced", plated or coated with aluminium-zinc alloys</v>
          </cell>
        </row>
        <row r="883">
          <cell r="B883" t="str">
            <v>Flat-rolled products of iron or non-alloy steel, of a width of &lt; 600 mm, hot-rolled or cold-rolled "cold-reduced", plated or coated with aluminium (excl. products plated or coated with aluminium-zinc alloys)</v>
          </cell>
        </row>
        <row r="884">
          <cell r="B884" t="str">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ell>
        </row>
        <row r="885">
          <cell r="B885" t="str">
            <v>Flat-rolled products of iron or non-alloy steel, of a width of &lt; 600 mm, hot-rolled or cold-rolled "cold-reduced", clad</v>
          </cell>
        </row>
        <row r="886">
          <cell r="B886" t="str">
            <v>Bars and rods of iron or non-alloy steel, hot-rolled, in irregularly wound coils</v>
          </cell>
        </row>
        <row r="887">
          <cell r="B887" t="str">
            <v>Bars and rods, hot-rolled, in irregularly wound coils of iron or non-alloy steel, with indentations, ribs, grooves or other deformations produced during the rolling process</v>
          </cell>
        </row>
        <row r="888">
          <cell r="B888" t="str">
            <v>Bars and rods, hot-rolled, in irregularly wound coils, of non-alloy free-cutting steel (excl. bars and rods containing indentations, ribs, grooves or other deformations produced during the rolling process)</v>
          </cell>
        </row>
        <row r="889">
          <cell r="B889" t="str">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ell>
        </row>
        <row r="890">
          <cell r="B890" t="str">
            <v>Bars and rods, hot-rolled, of the type used for concrete reinforcement, smooth, of iron or non-alloy steel, in irregularly wound coils, of circular cross-section measuring &lt; 14 mm in diameter</v>
          </cell>
        </row>
        <row r="891">
          <cell r="B891" t="str">
            <v>Bars and rods, hot-rolled, of the type used for tyre cord, smooth, of iron or non-alloy steel, in irregularly wound coils</v>
          </cell>
        </row>
        <row r="892">
          <cell r="B892" t="str">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ell>
        </row>
        <row r="893">
          <cell r="B893" t="str">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ell>
        </row>
        <row r="894">
          <cell r="B894" t="str">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ell>
        </row>
        <row r="895">
          <cell r="B895" t="str">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ell>
        </row>
        <row r="896">
          <cell r="B896" t="str">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ell>
        </row>
        <row r="897">
          <cell r="B897" t="str">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ell>
        </row>
        <row r="898">
          <cell r="B898" t="str">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ell>
        </row>
        <row r="899">
          <cell r="B899" t="str">
            <v>Bars and rods, of iron or non-alloy steel, not further worked than forged, hot-rolled, hot-drawn or hot-extruded, but incl. those twisted after rolling (excl. in irregularly wound coils)</v>
          </cell>
        </row>
        <row r="900">
          <cell r="B900" t="str">
            <v>Bars and rods, of iron or non-alloy steel, not further worked than forged (excl. in irregularly wound coils)</v>
          </cell>
        </row>
        <row r="901">
          <cell r="B901" t="str">
            <v>Bars and rods, of iron or non-alloy steel, with indentations, ribs, groves or other deformations produced during the rolling process</v>
          </cell>
        </row>
        <row r="902">
          <cell r="B902" t="str">
            <v>Bars and rods, of non-alloy free-cutting steel, not further worked than hot-rolled, hot-drawn or hot-extruded (excl. containing indentations, ribs, grooves or other deformations produced during the rolling process or twisted after rolling)</v>
          </cell>
        </row>
        <row r="903">
          <cell r="B903" t="str">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ell>
        </row>
        <row r="904">
          <cell r="B904" t="str">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ell>
        </row>
        <row r="905">
          <cell r="B905" t="str">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ell>
        </row>
        <row r="906">
          <cell r="B906" t="str">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ell>
        </row>
        <row r="907">
          <cell r="B907" t="str">
            <v>Bars and rods of the type used for concrete reinforcement, smooth, of iron or non-alloy steel, only hot-rolled, only hot-drawn or only hot-extruded, containing &lt; 0,25% of carbon, of square cross-section or of a cross-section other than rectangular</v>
          </cell>
        </row>
        <row r="908">
          <cell r="B908" t="str">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ell>
        </row>
        <row r="909">
          <cell r="B909" t="str">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ell>
        </row>
        <row r="910">
          <cell r="B910" t="str">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ell>
        </row>
        <row r="911">
          <cell r="B911" t="str">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ell>
        </row>
        <row r="912">
          <cell r="B912" t="str">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ell>
        </row>
        <row r="913">
          <cell r="B913" t="str">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ell>
        </row>
        <row r="914">
          <cell r="B914" t="str">
            <v>Bars and rods, of iron or non-alloy steel, cold-formed or cold-finished, whether or not further worked, or hot-formed and further worked, n.e.s.</v>
          </cell>
        </row>
        <row r="915">
          <cell r="B915" t="str">
            <v>Bars and rods, of non-alloy free-cutting steel, not further worked than cold-formed or cold-finished</v>
          </cell>
        </row>
        <row r="916">
          <cell r="B916" t="str">
            <v>Bars and rods, of iron or non-alloy steel, not further worked than cold-formed or cold-finished (excl. of free-cutting steel)</v>
          </cell>
        </row>
        <row r="917">
          <cell r="B917" t="str">
            <v>Other bars and rods of iron or non-alloy steel, not further worked than cold-formed or cold-finished, containing by weight &lt; 0,25% of carbon of rectangular "other than square" cross-section (excl. those of free-cutting steel)</v>
          </cell>
        </row>
        <row r="918">
          <cell r="B918" t="str">
            <v>Other bars and rods of iron or non-alloy steel, not further worked than cold-formed or cold-finished, containing by weight &lt; 0,25% of carbon, of square or other than rectangular cross-section (excl. those of free-cutting steel)</v>
          </cell>
        </row>
        <row r="919">
          <cell r="B919" t="str">
            <v>Other bars and rods of iron or non-alloy steel, not further worked than cold-formed or cold-finished, containing by weight &gt;= 0,25% of carbon (excl. those of free-cutting steel)</v>
          </cell>
        </row>
        <row r="920">
          <cell r="B920" t="str">
            <v>Bars or rods, of iron or non-alloy steel, cold-formed or cold-finished and further worked or hot-formed and further worked, n.e.s.</v>
          </cell>
        </row>
        <row r="921">
          <cell r="B921" t="str">
            <v>Angles, shapes and sections of iron or non-alloy steel, n.e.s.</v>
          </cell>
        </row>
        <row r="922">
          <cell r="B922" t="str">
            <v>U, I or H sections of iron or non-alloy steel, not further worked than hot-rolled, hot-drawn or extruded, of a height of &lt; 80 mm</v>
          </cell>
        </row>
        <row r="923">
          <cell r="B923" t="str">
            <v>L sections of iron or non-alloy steel, not further worked than hot-rolled, hot-drawn or extruded, of a height of &lt; 80 mm</v>
          </cell>
        </row>
        <row r="924">
          <cell r="B924" t="str">
            <v>T sections of iron or non-alloy steel, not further worked than hot-rolled, hot-drawn or extruded, of a height of &lt; 80 mm</v>
          </cell>
        </row>
        <row r="925">
          <cell r="B925" t="str">
            <v>U sections of iron or non-alloy steel, not further worked than hot-rolled, hot-drawn or hot-extruded, of a height &gt;= 80 mm</v>
          </cell>
        </row>
        <row r="926">
          <cell r="B926" t="str">
            <v>U sections of iron or non-alloy steel, simply hot-rolled, hot-drawn or extruded, of a height &gt;= 80 mm but &lt;= 220 mm</v>
          </cell>
        </row>
        <row r="927">
          <cell r="B927" t="str">
            <v>U sections of iron or non-alloy steel, simply hot-rolled, hot-drawn or extruded, of a height &gt; 220 mm</v>
          </cell>
        </row>
        <row r="928">
          <cell r="B928" t="str">
            <v>I sections of iron or non-alloy steel, not further worked than hot-rolled, hot-drawn or hot-extruded, of a height &gt;= 80 mm</v>
          </cell>
        </row>
        <row r="929">
          <cell r="B929" t="str">
            <v>I sections with parallel flange faces, of iron or non-alloy steel, simply hot-rolled, hot-drawn or extruded, of a height &gt;= 80 mm but &lt;= 220 mm</v>
          </cell>
        </row>
        <row r="930">
          <cell r="B930" t="str">
            <v>I sections of iron or non-alloy steel, simply hot-rolled, hot-drawn or extruded, of a height &gt;= 80 mm but &lt;= 220 mm (excl. 7216.32.11)</v>
          </cell>
        </row>
        <row r="931">
          <cell r="B931" t="str">
            <v>I sections with parallel flange faces, of iron or non-alloy steel, simply hot-rolled, hot-drawn or extruded, of a height &gt; 220 mm</v>
          </cell>
        </row>
        <row r="932">
          <cell r="B932" t="str">
            <v>I sections of iron or non-alloy steel, simply hot-rolled, hot-drawn or extruded, of a height &gt; 220 mm (excl. 7216.32.91)</v>
          </cell>
        </row>
        <row r="933">
          <cell r="B933" t="str">
            <v>H sections of iron or non-alloy steel, not further worked than hot-rolled, hot-drawn or hot-extruded, of a height &gt;= 80 mm</v>
          </cell>
        </row>
        <row r="934">
          <cell r="B934" t="str">
            <v>H sections of iron or non-alloy steel, simply hot-rolled, hot-drawn or extruded, of a height &gt;= 80 mm but &lt;= 180 mm</v>
          </cell>
        </row>
        <row r="935">
          <cell r="B935" t="str">
            <v>H sections of iron or non-alloy steel, simply hot-rolled, hot-drawn or extruded, of a height &gt; 180 mm</v>
          </cell>
        </row>
        <row r="936">
          <cell r="B936" t="str">
            <v>L sections of iron or non-alloy steel, not further worked than hot-rolled, hot-drawn or hot-extruded, of a height &gt;= 80 mm</v>
          </cell>
        </row>
        <row r="937">
          <cell r="B937" t="str">
            <v>L sections of iron or non-alloy steel, not further worked than hot-rolled, hot-drawn or extruded, of a height of &gt;= 80 mm</v>
          </cell>
        </row>
        <row r="938">
          <cell r="B938" t="str">
            <v>T sections of iron or non-alloy steel, not further worked than hot-rolled, hot-drawn or extruded, of a height of &gt;= 80 mm</v>
          </cell>
        </row>
        <row r="939">
          <cell r="B939" t="str">
            <v>Sections of iron or non-alloy steel, not further worked than hot-rolled, hot-drawn or hot-extruded (excl. U, I, H, L or T sections)</v>
          </cell>
        </row>
        <row r="940">
          <cell r="B940" t="str">
            <v>Sections of iron or non-alloy steel, not further worked than hot-rolled, hot-drawn or hot-extruded, with a cross-section which is capable of being enclosed in a square the side of which is &lt;= 80 mm (excl. U, I, H, L or T sections)</v>
          </cell>
        </row>
        <row r="941">
          <cell r="B941" t="str">
            <v>Bulb sections "bulb flat", only hot-rolled, hot-drawn or hot-extruded</v>
          </cell>
        </row>
        <row r="942">
          <cell r="B942" t="str">
            <v>Profile of iron or non-alloy steel, only hot-rolled, hot-drawn or hot-extruded (other than with a cross-section which is capable of being enclosed in a square the side of which is &lt;= 80 mm, and U-, I-, H-, L- or T-sections and ribbed sections [ribbed steel])</v>
          </cell>
        </row>
        <row r="943">
          <cell r="B943" t="str">
            <v>Angles, shapes and sections, of iron or non-alloy steel, from flat-rolled products simply cold-formed or cold-finished (excl. profiled sheet)</v>
          </cell>
        </row>
        <row r="944">
          <cell r="B944" t="str">
            <v>c, l, u, z, omega or open-ended sections of iron or non-alloy steel, simply cold-formed or cold-finished, obtained from flat-rolled products</v>
          </cell>
        </row>
        <row r="945">
          <cell r="B945" t="str">
            <v>Angles, shapes and sections (other than c, l, u, z, omega or open-ended sections) of iron or non-alloy steel, simply cold-formed or cold-finished, obtained from flat-rolled products</v>
          </cell>
        </row>
        <row r="946">
          <cell r="B946" t="str">
            <v>Angles, shapes and sections, of iron or non-alloy steel, not further worked than cold-formed or cold-finished (excl. profiled sheet)</v>
          </cell>
        </row>
        <row r="947">
          <cell r="B947" t="str">
            <v>Angles, shapes and sections, of iron or non-alloy steel, cold-formed or cold-finished from flat-rolled products and further worked</v>
          </cell>
        </row>
        <row r="948">
          <cell r="B948" t="str">
            <v>Sheets sheets of iron or non-alloy steel, cold-formed or cold finished, profiled "ribbed"</v>
          </cell>
        </row>
        <row r="949">
          <cell r="B949" t="str">
            <v>Angles, shapes and sections, of iron or non-alloy steel, cold-formed or cold-finished from flat-rolled products and further worked (excl. profiled sheet)</v>
          </cell>
        </row>
        <row r="950">
          <cell r="B950" t="str">
            <v>Angles, shapes and sections, of iron or non-alloy steel, cold-formed or cold-finished and further worked, or hot-forged, or hot-formed by other means and further worked, n.e.s. (excl. from flat-rolled products)</v>
          </cell>
        </row>
        <row r="951">
          <cell r="B951" t="str">
            <v>Wire of iron or non-alloy steel, in coils (excl. bars and rods)</v>
          </cell>
        </row>
        <row r="952">
          <cell r="B952" t="str">
            <v>Wire of iron or non-alloy steel, in coils, not plated or coated, whether or not polished (excl. bars and rods)</v>
          </cell>
        </row>
        <row r="953">
          <cell r="B953" t="str">
            <v>Wire of iron or non-alloy steel, in coils, containing by weight &lt; 0,25% carbon, not plated or coated, whether or not polished, with a maximum cross-sectional dimension of &lt; 0,8 mm</v>
          </cell>
        </row>
        <row r="954">
          <cell r="B954" t="str">
            <v>Wire of iron or non-alloy steel, in coils, containing by weight &lt; 0,25% carbon, with indentations, ribs, grooves or other deformations produced during the rolling process, not plated or coated, with a maximum cross-sectional dimension of &gt;= 0,8 mm</v>
          </cell>
        </row>
        <row r="955">
          <cell r="B955" t="str">
            <v>Wire of iron or non-alloy steel, in coils, containing by weight &lt; 0,25% carbon, not plated or coated, with a maximum cross-sectional dimension of &gt;= 0,8 mm (without indentations, ribs, grooves or other deformations produced during the rolling process)</v>
          </cell>
        </row>
        <row r="956">
          <cell r="B956" t="str">
            <v>Wire of iron or non-alloy steel, in coils, containing by weight &gt;= 0,25% but &lt; 0,6% carbon, not plated or coated, whether or not polished (excl. hot-rolled bars and rods)</v>
          </cell>
        </row>
        <row r="957">
          <cell r="B957" t="str">
            <v>Wire of iron or non-alloy steel, in coils, containing by weight &gt;= 0,6% carbon, not plated or coated, whether or not polished (excl. hot-rolled bars and rods)</v>
          </cell>
        </row>
        <row r="958">
          <cell r="B958" t="str">
            <v>Wire of iron or non-alloy steel, in coils, plated or coated with zinc (excl. bars and rods)</v>
          </cell>
        </row>
        <row r="959">
          <cell r="B959" t="str">
            <v>Wire of iron or non-alloy steel, in coils, containing by weight &lt; 0,25% carbon, plated or coated with zinc, with a maximum cross-sectional dimension of &lt; 0,8 mm</v>
          </cell>
        </row>
        <row r="960">
          <cell r="B960" t="str">
            <v>Wire of iron or non-alloy steel, in coils, containing by weight &lt; 0,25% carbon, plated or coated with zinc, with a maximum cross-sectional dimension of &lt; 0,8 mm (excl. bars and rods)</v>
          </cell>
        </row>
        <row r="961">
          <cell r="B961" t="str">
            <v>Wire of iron or non-alloy steel, in coils, containing by weight &gt;= 0,25% but &lt; 0,6% carbon, plated or coated with zinc (excl. bars and rods)</v>
          </cell>
        </row>
        <row r="962">
          <cell r="B962" t="str">
            <v>Wire of iron or non-alloy steel, in coils, containing by weight &gt;= 0,6% carbon, plated or coated with zinc (excl. bars and rods)</v>
          </cell>
        </row>
        <row r="963">
          <cell r="B963" t="str">
            <v>Wire of iron or non-alloy steel, in coils, plated or coated with base metals (excl. plated or coated with zinc, and bars and rods)</v>
          </cell>
        </row>
        <row r="964">
          <cell r="B964" t="str">
            <v>Wire of iron or non-alloy steel, in coils, containing by weight &lt; 0,25% carbon, copper-coated (excl. bars and rods)</v>
          </cell>
        </row>
        <row r="965">
          <cell r="B965" t="str">
            <v>Wire of iron or non-alloy steel, in coils, containing by weight &lt; 0,25% carbon, plated or coated with base metals (excl. products plated or coated with zinc or copper and bars and rods)</v>
          </cell>
        </row>
        <row r="966">
          <cell r="B966" t="str">
            <v>Wire of iron or non-alloy steel, in coils, containing by weight &gt;= 0,25% but &lt; 0,6% carbon, plated or coated with base metals (excl. products plated or coated with zinc, and bars and rods)</v>
          </cell>
        </row>
        <row r="967">
          <cell r="B967" t="str">
            <v>Wire of iron or non-alloy steel, in coils, containing by weight &gt;= 0,6% carbon, plated or coated with base metals (excl. products plated or coated with zinc, and bars and rods)</v>
          </cell>
        </row>
        <row r="968">
          <cell r="B968" t="str">
            <v>Wire of iron or non-alloy steel, in coils, plated or coated (excl. plated or coated with base metals, and bars and rods)</v>
          </cell>
        </row>
        <row r="969">
          <cell r="B969" t="str">
            <v>Wire of iron or non-alloy steel, in coils, containing by weight &lt; 0,25% carbon, plated or coated (excl. products plated or coated with base metals and bars and rods)</v>
          </cell>
        </row>
        <row r="970">
          <cell r="B970" t="str">
            <v>Wire of iron or non-alloy steel, in coils, containing by weight &gt;= 0,25% but &lt; 0,6% carbon, plated or coated (excl. products plated or coated with with base metals, and bars and rods)</v>
          </cell>
        </row>
        <row r="971">
          <cell r="B971" t="str">
            <v>Wire of iron or non-alloy steel, in coils, containing by weight &gt;= 0,6% carbon, plated or coated (excl. products plated or coated with base metals, and bars and rods)</v>
          </cell>
        </row>
        <row r="972">
          <cell r="B972" t="str">
            <v>Stainless steel in ingots or other primary forms (excl. remelting scrap ingots and products obtained by continuous casting); semi-finished products of stainless steel</v>
          </cell>
        </row>
        <row r="973">
          <cell r="B973" t="str">
            <v>Steel, stainless, in ingots and other primary forms (excl. waste and scrap in ingot form, and products obtained by continuous casting)</v>
          </cell>
        </row>
        <row r="974">
          <cell r="B974" t="str">
            <v>Semi-finished products of stainless steel, of rectangular "other than square" cross-section</v>
          </cell>
        </row>
        <row r="975">
          <cell r="B975" t="str">
            <v>Semi-finished products of stainless steel, of rectangular "other than square" cross-section, containing by weight &gt;= 2,5% nickel</v>
          </cell>
        </row>
        <row r="976">
          <cell r="B976" t="str">
            <v>Semi-finished products of stainless steel, of rectangular "other than square" cross-section, containing by weight &lt; 2,5 nickel</v>
          </cell>
        </row>
        <row r="977">
          <cell r="B977" t="str">
            <v>Semi-finished products of stainless steel (excl. of rectangular [other than square] cross-section)</v>
          </cell>
        </row>
        <row r="978">
          <cell r="B978" t="str">
            <v>Semi-finished products of stainless steel, of square cross-section, rolled or obtained by continuous casting</v>
          </cell>
        </row>
        <row r="979">
          <cell r="B979" t="str">
            <v>Semi-finished products of stainless steel, of square cross-section, forged</v>
          </cell>
        </row>
        <row r="980">
          <cell r="B980" t="str">
            <v>Semi-finished products of stainless steel, of circular cross-section or of cross-section other than square or rectangular, rolled or obtained by continuous casting</v>
          </cell>
        </row>
        <row r="981">
          <cell r="B981" t="str">
            <v>Semi-finished products of stainless steel, forged (excl. products of square or rectangular cross-section)</v>
          </cell>
        </row>
        <row r="982">
          <cell r="B982" t="str">
            <v>Flat-rolled products of stainless steel, of a width of &gt;= 600 mm, hot-rolled or cold-rolled "cold-reduced"</v>
          </cell>
        </row>
        <row r="983">
          <cell r="B983" t="str">
            <v>Flat-rolled products of stainless steel, of a width of &gt;= 600 mm, not further worked than hot-rolled, in coils, of a thickness of &gt; 10 mm</v>
          </cell>
        </row>
        <row r="984">
          <cell r="B984" t="str">
            <v>Flat-rolled products of stainless steel, of a width of&gt;= 600 mm, not further worked than hot-rolled, in coils, of a thickness of &gt;= 4,7 mm and &lt;= 10 mm</v>
          </cell>
        </row>
        <row r="985">
          <cell r="B985" t="str">
            <v>Flat-rolled products of stainless steel, of a width of &gt;= 600 mm, not further worked than hot-rolled, in coils, of a thickness of &gt;= 4,75 mm but &lt;= 10 mm, containing by weight &gt;= 2,5 nickel</v>
          </cell>
        </row>
        <row r="986">
          <cell r="B986" t="str">
            <v>Flat-rolled products of stainless steel, of a width of &gt;= 600 mm, not further worked than hot-rolled, in coils, of a thickness of &gt;= 4,75 mm but &lt;= 10 mm, containing by weight &lt; 2,5 nickel</v>
          </cell>
        </row>
        <row r="987">
          <cell r="B987" t="str">
            <v>Flat-rolled products of stainless steel, of a width of &gt;= 600 mm, not further worked than hot-rolled, in coils, of a thickness of &gt;= 3 mm and &lt; 4,75 mm</v>
          </cell>
        </row>
        <row r="988">
          <cell r="B988" t="str">
            <v>Flat-rolled products of stainless steel, of a width of &gt;= 600 mm, not further worked than hot-rolled, in coils, of a thickness of &gt;= 3 mm but &lt;= 4,75 mm, containing by weight &gt;= 2,5 nickel</v>
          </cell>
        </row>
        <row r="989">
          <cell r="B989" t="str">
            <v>Flat-rolled products of stainless steel, of a width of &gt;= 600 mm, not further worked than hot-rolled, in coils, of a thickness of &gt;= 3 mm but &lt;= 4,75 mm, containing by weight &lt; 2,5 nickel</v>
          </cell>
        </row>
        <row r="990">
          <cell r="B990" t="str">
            <v>Flat-rolled products of stainless steel, of a width of &gt;= 600 mm, not further worked than hot-rolled, in coils, of a thickness of &lt; 3 mm</v>
          </cell>
        </row>
        <row r="991">
          <cell r="B991" t="str">
            <v>Flat-rolled products of stainless steel, of a width of &gt;= 600 mm, not further worked than hot-rolled, in coils, of a thickness of &lt; 3 mm, containing by weight &gt;= 2,5 nickel</v>
          </cell>
        </row>
        <row r="992">
          <cell r="B992" t="str">
            <v>Flat-rolled products of stainless steel, of a width of &gt;= 600 mm, not further worked than hot-rolled, in coils, of a thickness of &lt; 3 mm, containing by weight &lt; 2,5 nickel</v>
          </cell>
        </row>
        <row r="993">
          <cell r="B993" t="str">
            <v>Flat-rolled products of stainless steel, of a width of &gt;= 600 mm, not further worked than hot-rolled, not in coils, of a thickness of &gt; 10 mm</v>
          </cell>
        </row>
        <row r="994">
          <cell r="B994" t="str">
            <v>Flat-rolled products of stainless steel, of a width of &gt;= 600 mm, not further worked than hot-rolled, not in coils, of a thickness of &gt; 10 mm, containing by weight &gt;= 2,5 nickel</v>
          </cell>
        </row>
        <row r="995">
          <cell r="B995" t="str">
            <v>Flat-rolled products of stainless steel, of a width of &gt;= 600 mm, not further worked than hot-rolled, not in coils, of a thickness of &gt; 10 mm, containing by weight &lt; 2,5 nickel</v>
          </cell>
        </row>
        <row r="996">
          <cell r="B996" t="str">
            <v>Flat-rolled products of stainless steel, of a width of &gt;= 600 mm, not further worked than hot-rolled, not in coils, of a thickness of &gt;= 4,75 mm and &lt;= 10 mm</v>
          </cell>
        </row>
        <row r="997">
          <cell r="B997" t="str">
            <v>Flat-rolled products of stainless steel, of a width of &gt;= 600 mm, not further worked than hot-rolled, not in coils, of a thickness of &gt;= 4,75 mm but &lt;= 10 mm, containing by weight &gt;= 2,5% nickel</v>
          </cell>
        </row>
        <row r="998">
          <cell r="B998" t="str">
            <v>Flat-rolled products of stainless steel, of a width of &gt;= 600 mm, not further worked than hot-rolled, not in coils, of a thickness of &gt;= 4,75 mm but &lt;= 10 mm, containing by weight &lt; 2,5% nickel</v>
          </cell>
        </row>
        <row r="999">
          <cell r="B999" t="str">
            <v>Flat-rolled products of stainless steel, of a width of &gt;= 600 mm, not further worked than hot-rolled, not in coils, of a thickness of &gt;= 3 mm and &lt; 4,75 mm</v>
          </cell>
        </row>
        <row r="1000">
          <cell r="B1000" t="str">
            <v>Flat-rolled products of stainless steel, of a width of &gt;= 600 mm, not further worked than hot-rolled, not in coils, of a thickness of &lt; 3 mm</v>
          </cell>
        </row>
        <row r="1001">
          <cell r="B1001" t="str">
            <v>Flat-rolled products of stainless steel, of a width of &gt;= 600 mm, not further worked than cold-rolled "cold-reduced", of a thickness of &gt;= 4,75 mm</v>
          </cell>
        </row>
        <row r="1002">
          <cell r="B1002" t="str">
            <v>Flat-rolled products of stainless steel, of a width of &gt;= 600 mm, not further worked than cold-rolled "cold-reduced", of a thickness of &gt;= 3 mm but &lt; 4,75 mm</v>
          </cell>
        </row>
        <row r="1003">
          <cell r="B1003" t="str">
            <v>Flat-rolled products of stainless steel, of a width of &gt;= 600 mm, not further worked than cold-rolled "cold-reduced", of a thickness of &gt;= 3 mm but &lt;= 4,75 mm, containing by weight &gt;= 2,5% nickel</v>
          </cell>
        </row>
        <row r="1004">
          <cell r="B1004" t="str">
            <v>Flat-rolled products of stainless steel, of a width of &gt;= 600 mm, not further worked than cold-rolled "cold-reduced", of a thickness of &gt;= 3 mm but &lt;= 4,75 mm, containing by weight &lt; 2,5% nickel</v>
          </cell>
        </row>
        <row r="1005">
          <cell r="B1005" t="str">
            <v>Flat-rolled products of stainless steel, of a width of &gt;= 600 mm, not further worked than cold-rolled "cold-reduced", of a thickness of &gt; 1 mm but &lt; 3 mm</v>
          </cell>
        </row>
        <row r="1006">
          <cell r="B1006" t="str">
            <v>Flat-rolled products of stainless steel, of a width of &gt;= 600 mm, not further worked than cold-rolled "cold-reduced", of a thickness of &gt; 1 mm but &lt; 3 mm, containing by weight &gt;= 2,5% nickel</v>
          </cell>
        </row>
        <row r="1007">
          <cell r="B1007" t="str">
            <v>Flat-rolled products of stainless steel, of a width of &gt;= 600 mm, not further worked than cold-rolled "cold-reduced", of a thickness of &gt; 1 mm but &lt; 3 mm, containing by weight &lt; 2,5% nickel</v>
          </cell>
        </row>
        <row r="1008">
          <cell r="B1008" t="str">
            <v>Flat-rolled products of stainless steel, of a width of &gt;= 600 mm, not further worked than cold-rolled "cold-reduced", of a thickness of &gt;= 0,5 mm but &lt;= 1 mm</v>
          </cell>
        </row>
        <row r="1009">
          <cell r="B1009" t="str">
            <v>Flat-rolled products of stainless steel, of a width of &gt;= 600 mm, not further worked than cold-rolled "cold-reduced", of a thickness of &gt;= 0,5 mm but &lt;= 1 mm, containing by weight &gt;= 2,5% nickel</v>
          </cell>
        </row>
        <row r="1010">
          <cell r="B1010" t="str">
            <v>Flat-rolled products of stainless steel, of a width of &gt;= 600 mm, not further worked than cold-rolled "cold-reduced", of a thickness of &gt;= 0,5 mm but &lt;= 1 mm, containing by weight &lt; 2,5% nickel</v>
          </cell>
        </row>
        <row r="1011">
          <cell r="B1011" t="str">
            <v>Flat-rolled products of stainless steel, of a width of &gt;= 600 mm, not further worked than cold-rolled "cold-reduced", of a thickness of &lt; 0,5 mm</v>
          </cell>
        </row>
        <row r="1012">
          <cell r="B1012" t="str">
            <v>Flat-rolled products of stainless steel, of a width of &gt;= 600 mm, not further worked than cold-rolled "cold-reduced", of a thickness of &lt; 0,5 mm, containing by weight &gt;= 2,5% nickel</v>
          </cell>
        </row>
        <row r="1013">
          <cell r="B1013" t="str">
            <v>Flat-rolled products of stainless steel, of a width of &gt;= 600 mm, not further worked than cold-rolled "cold-reduced", of a thickness of &lt; 0,5 mm, containing by weight &lt; 2,5% nickel</v>
          </cell>
        </row>
        <row r="1014">
          <cell r="B1014" t="str">
            <v>Flat-rolled products of stainless steel, of a width of &gt;= 600 mm, hot-rolled or cold-rolled "cold-reduced" and further worked</v>
          </cell>
        </row>
        <row r="1015">
          <cell r="B1015" t="str">
            <v>Flat-rolled products of stainless steel, of a width of &gt;= 600 mm, hot-rolled or cold-rolled "cold-reduced" and further worked, perforated</v>
          </cell>
        </row>
        <row r="1016">
          <cell r="B1016" t="str">
            <v>Flat-rolled products of stainless steel, of a width of &gt;= 600 mm, hot-rolled or cold-rolled "cold-reduced" and further worked, non-perforated</v>
          </cell>
        </row>
        <row r="1017">
          <cell r="B1017" t="str">
            <v>Flat-rolled products of stainless steel, of a width of &lt; 600 mm, hot-rolled or cold-rolled "cold-reduced"</v>
          </cell>
        </row>
        <row r="1018">
          <cell r="B1018" t="str">
            <v>Flat-rolled products of stainless steel, of a width of &lt; 600 mm, not further worked than hot-rolled, of a thickness of &gt;= 4,75 mm</v>
          </cell>
        </row>
        <row r="1019">
          <cell r="B1019" t="str">
            <v>Flat-rolled products of stainless steel, of a width of &lt; 600 mm, not further worked than hot-rolled, of a thickness of &lt; 4,75 mm</v>
          </cell>
        </row>
        <row r="1020">
          <cell r="B1020" t="str">
            <v>Flat-rolled products of stainless steel, of a width of &lt; 600 mm, not further worked than cold-rolled "cold-reduced"</v>
          </cell>
        </row>
        <row r="1021">
          <cell r="B1021" t="str">
            <v>Flat-rolled products of stainless steel, of a width of &lt; 600 mm, not further worked than cold-rolled "cold-reduced", of a thickness of &gt;= 3 mm and containing by weight &gt;= 2,5% nickel</v>
          </cell>
        </row>
        <row r="1022">
          <cell r="B1022" t="str">
            <v>Flat-rolled products of stainless steel, of a width of &lt; 600 mm, not further worked than cold-rolled "cold-reduced", of a thickness of &gt;= 3 mm and containing by weight &lt; 2,5% nickel</v>
          </cell>
        </row>
        <row r="1023">
          <cell r="B1023" t="str">
            <v>Flat-rolled products of stainless steel, of a width of &lt; 600 mm, not further worked than cold-rolled "cold-reduced", of a thickness of &gt; 0,35 mm but &lt; 3 mm, and containing by weight &gt;= 2,5% nickel</v>
          </cell>
        </row>
        <row r="1024">
          <cell r="B1024" t="str">
            <v>Flat-rolled products of stainless steel, of a width of &lt; 600 mm, not further worked than cold-rolled "cold-reduced", of a thickness of &gt; 0,35 mm but &lt; 3 mm, and containing by weight &lt; 2,5% nickel</v>
          </cell>
        </row>
        <row r="1025">
          <cell r="B1025" t="str">
            <v>Flat-rolled products of stainless steel, of a width of &lt; 600 mm, not further worked than cold-rolled "cold-reduced", of a thickness of &lt;= 0,35 mm and containing by weight &gt;= 2,5% nickel</v>
          </cell>
        </row>
        <row r="1026">
          <cell r="B1026" t="str">
            <v>Flat-rolled products of stainless steel, of a width of &lt; 600 mm, not further worked than cold-rolled "cold-reduced", of a thickness of &lt;= 0,35 mm and containing by weight &lt; 2,5% nickel</v>
          </cell>
        </row>
        <row r="1027">
          <cell r="B1027" t="str">
            <v>Flat-rolled products of stainless steel, of a width of &lt; 600 mm, hot-rolled or cold-rolled "cold-reduced" and further worked</v>
          </cell>
        </row>
        <row r="1028">
          <cell r="B1028" t="str">
            <v>Flat-rolled products of stainless steel, of a width of &lt; 600 mm, hot-rolled or cold-rolled "cold-reduced" and further worked, perforated</v>
          </cell>
        </row>
        <row r="1029">
          <cell r="B1029" t="str">
            <v>Flat-rolled products of stainless steel, of a width of &lt; 600 mm, hot-rolled or cold-rolled "cold-reduced" and further worked, non-perforated</v>
          </cell>
        </row>
        <row r="1030">
          <cell r="B1030" t="str">
            <v>Bars and rods of stainless steel, hot-rolled, in irregularly wound coils</v>
          </cell>
        </row>
        <row r="1031">
          <cell r="B1031" t="str">
            <v>Bars and rods of stainless steel, hot-rolled, in irregularly wound coils, containing by weight &gt;= 2,5% nickel</v>
          </cell>
        </row>
        <row r="1032">
          <cell r="B1032" t="str">
            <v>Bars and rods of stainless steel, hot-rolled, in irregularly wound coils, containing by weight &lt; 2,5% nickel</v>
          </cell>
        </row>
        <row r="1033">
          <cell r="B1033" t="str">
            <v>Other bars and rods of stainless steel; angles, shapes and sections of stainless steel, n.e.s.</v>
          </cell>
        </row>
        <row r="1034">
          <cell r="B1034" t="str">
            <v>Bars and rods of stainless steel, only hot-rolled, only hot-drawn or only hot-extruded, of circular cross-section</v>
          </cell>
        </row>
        <row r="1035">
          <cell r="B1035" t="str">
            <v>Bars and rods of stainless steel, not further worked than hot-rolled, hot-drawn or extruded, of circular cross-section of a diameter of &gt;= 800 mm, containing by weight &gt;= 2,5% nickel</v>
          </cell>
        </row>
        <row r="1036">
          <cell r="B1036" t="str">
            <v>Bars and rods of stainless steel, not further worked than hot-rolled, hot-drawn or extruded, of circular cross-section of a diameter of &gt;= 800 mm, containing by weight &lt; 2,5% nickel</v>
          </cell>
        </row>
        <row r="1037">
          <cell r="B1037" t="str">
            <v>Bars and rods of stainless steel, not further worked than hot-rolled, hot-drawn or extruded, of circular cross-section measuring &lt; 80 mm and containing by weight &gt;= 2,5% nickel</v>
          </cell>
        </row>
        <row r="1038">
          <cell r="B1038" t="str">
            <v>Bars and rods of stainless steel, not further worked than hot-rolled, hot-drawn or extruded, of circular cross-section measuring &lt; 80 mm and containing by weight &lt; 2,5% nickel</v>
          </cell>
        </row>
        <row r="1039">
          <cell r="B1039" t="str">
            <v>Bars and rods of stainless steel, only hot-rolled, only hot-drawn or only extruded (excl. of circular cross-section)</v>
          </cell>
        </row>
        <row r="1040">
          <cell r="B1040" t="str">
            <v>Bars and rods of stainless steel, not further worked than hot-rolled, hot-drawn or extruded, containing by weight &gt;= 2,5% nickel (excl. such products of circular cross-section)</v>
          </cell>
        </row>
        <row r="1041">
          <cell r="B1041" t="str">
            <v>Bars and rods of stainless steel, not further worked than hot-rolled, hot-drawn or extruded, containing by weight &lt; 2,5% nickel (excl. such products of circular cross-section)</v>
          </cell>
        </row>
        <row r="1042">
          <cell r="B1042" t="str">
            <v>Other bars and rods of stainless steel, not further worked than cold-formed or cold-finished</v>
          </cell>
        </row>
        <row r="1043">
          <cell r="B1043" t="str">
            <v>Bars and rods of stainless steel, of circular cross-section of a diameter &gt;= 80 mm, simply cold-formed or cold-finished, containing by weight &gt;= 2,5% nickel</v>
          </cell>
        </row>
        <row r="1044">
          <cell r="B1044" t="str">
            <v>Bars and rods of stainless steel, of circular cross-section of a diameter &gt;= 80 mm, simply cold-formed or cold-finished, containing by weight &lt; 2,5% nickel</v>
          </cell>
        </row>
        <row r="1045">
          <cell r="B1045" t="str">
            <v>Bars and rods of stainless steel, not further worked than cold-formed or cold-finished, of circular cross-section measuring &gt;= 25 mm but &lt; 80 mm and containing by weight &gt;= 2,5% nickel</v>
          </cell>
        </row>
        <row r="1046">
          <cell r="B1046" t="str">
            <v>Bars and rods of stainless steel, not further worked than cold-formed or cold-finished, of circular cross-section measuring &gt;= 25 mm but &lt; 80 mm and containing by weight &lt; 2,5% nickel</v>
          </cell>
        </row>
        <row r="1047">
          <cell r="B1047" t="str">
            <v>Bars and rods of stainless steel, not further worked than cold-formed or cold-finished, of circular cross-section measuring &lt; 25 mm and containing by weight &gt;= 2,5% nickel</v>
          </cell>
        </row>
        <row r="1048">
          <cell r="B1048" t="str">
            <v>Bars and rods of stainless steel, not further worked than cold-formed or cold-finished, of circular cross-section measuring &lt; 25 mm and containing by weight &lt; 2,5% nickel</v>
          </cell>
        </row>
        <row r="1049">
          <cell r="B1049" t="str">
            <v>Bars and rods of stainless steel, not further worked than cold-formed or cold-finished, containing by weight &gt;= 2,5% nickel (excl. such products of circular cross-section)</v>
          </cell>
        </row>
        <row r="1050">
          <cell r="B1050" t="str">
            <v>Bars and rods of stainless steel, not further worked than cold-formed or cold-finished, containing by weight &lt; 2,5% nickel (excl. such products of circular cross-section)</v>
          </cell>
        </row>
        <row r="1051">
          <cell r="B1051" t="str">
            <v>Other bars and rods of stainless steel, cold-formed or cold-finished and further worked, or not further worked than forged, or forged, or hot-formed by other means and further worked, n.e.s.</v>
          </cell>
        </row>
        <row r="1052">
          <cell r="B1052" t="str">
            <v>Other bars and rods of stainless steel, containing by weight &gt;= 2,5% of nickel, forged</v>
          </cell>
        </row>
        <row r="1053">
          <cell r="B1053" t="str">
            <v>Other bars and rods of stainless steel, containing by weight &lt; 2,5% of nickel, forged</v>
          </cell>
        </row>
        <row r="1054">
          <cell r="B1054" t="str">
            <v>Bars and rods of stainless steel, cold-formed or cold-finished and further worked, or hot-formed and further worked, n.e.s. (excl. forged products)</v>
          </cell>
        </row>
        <row r="1055">
          <cell r="B1055" t="str">
            <v>Angles, shapes and sections of stainless steel, n.e.s.</v>
          </cell>
        </row>
        <row r="1056">
          <cell r="B1056" t="str">
            <v>Angles, shapes and sections of stainless steel, only hot-rolled, only hot-drawn or only extruded</v>
          </cell>
        </row>
        <row r="1057">
          <cell r="B1057" t="str">
            <v>Angles, shapes and sections of stainless steel, not further worked than cold-formed or cold-finished</v>
          </cell>
        </row>
        <row r="1058">
          <cell r="B1058" t="str">
            <v>Angles, shapes and sections of stainless steel, cold-formed or cold-finished and further worked, or not further worked than forged, or forged, or hot-formed by other means and further worked, n.e.s.</v>
          </cell>
        </row>
        <row r="1059">
          <cell r="B1059" t="str">
            <v>Wire of stainless steel, in coils (excl. bars and rods)</v>
          </cell>
        </row>
        <row r="1060">
          <cell r="B1060" t="str">
            <v>Wire of stainless steel, in coils, containing by weight 28% to 31% nickel and 20% to 22% chromium (excl. bars and rods)</v>
          </cell>
        </row>
        <row r="1061">
          <cell r="B1061" t="str">
            <v>Wire of stainless steel, in coils, containing by weight &gt;= 2,5% nickel (excl. such products containing 28% to 31% nickel and 20% to 22% chromium, and bars and rods)</v>
          </cell>
        </row>
        <row r="1062">
          <cell r="B1062" t="str">
            <v>Wire of stainless steel, in coils, containing by weight &lt; 2,5% nickel, 13% to 25% chromium and 3,5% to 6% aluminium (excl. bars and rods)</v>
          </cell>
        </row>
        <row r="1063">
          <cell r="B1063" t="str">
            <v>Wire of stainless steel, in coils, containing by weight &lt; 2,5% nickel (excl. such products containing 13% to 25% chromium and 3,5% to 6% aluminium, and bars and rods)</v>
          </cell>
        </row>
        <row r="1064">
          <cell r="B1064" t="str">
            <v>Steel, alloy, other than stainless, in ingots or other primary forms, semi-finished products of alloy steel other than stainless (excl. waste and scrap in ingot form, and products obtained by continuous casting)</v>
          </cell>
        </row>
        <row r="1065">
          <cell r="B1065" t="str">
            <v>Steel, alloy, other than stainless, in ingots or other primary forms (excl. waste and scrap in ingot form, and products obtained by continuous casting)</v>
          </cell>
        </row>
        <row r="1066">
          <cell r="B1066" t="str">
            <v>Ingots and other primary forms, of tool steel</v>
          </cell>
        </row>
        <row r="1067">
          <cell r="B1067" t="str">
            <v>Steel, alloy, other than stainless, in ingots or other primary forms (excl. of tool steel, waste and scrap in ingot form and products obtained by continuous casting)</v>
          </cell>
        </row>
        <row r="1068">
          <cell r="B1068" t="str">
            <v>Semi-finished products of alloy steel other than stainless</v>
          </cell>
        </row>
        <row r="1069">
          <cell r="B1069" t="str">
            <v>Semi-finished products of tool steel</v>
          </cell>
        </row>
        <row r="1070">
          <cell r="B1070" t="str">
            <v>Semi-finished products of high-speed steel, of square or rectangular cross-section, hot-rolled or obtained by continuous casting the width measuring &lt; twice the thickness</v>
          </cell>
        </row>
        <row r="1071">
          <cell r="B1071" t="str">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ell>
        </row>
        <row r="1072">
          <cell r="B1072" t="str">
            <v>Semi-finished products of alloy steel other than stainless steel, of square or rectangular cross-section, hot-rolled or obtained by continuous casting, the width measuring &lt; twice the thickness (excl. of tool steel, high-speed steel and articles of subheading 7224.90.05)</v>
          </cell>
        </row>
        <row r="1073">
          <cell r="B1073" t="str">
            <v>Semi-finished products of alloy steel other than stainless steel, of square or rectangular cross-section, hot-rolled or obtained by continuous casting, the width measuring &gt;= twice the thickness (excl. of tool steel)</v>
          </cell>
        </row>
        <row r="1074">
          <cell r="B1074" t="str">
            <v>Semi-finished products of alloy steel other than stainless steel, of square or rectangular cross-section, forged (excl. of tool steel)</v>
          </cell>
        </row>
        <row r="1075">
          <cell r="B1075" t="str">
            <v>Semi-finished products of steel containing by weight 0,9% to 1,15% carbon, 0,5% to 2% of chromium and, if present, &lt;= 0,5% of molybdenum, cut into shapes other than square or rectangular, hot-rolled or obtained by continuous casting</v>
          </cell>
        </row>
        <row r="1076">
          <cell r="B1076" t="str">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ell>
        </row>
        <row r="1077">
          <cell r="B1077" t="str">
            <v>Semi-finished products of alloy steel, other than stainless steel, forged (excl. of tool steel and products of square or rectangular, circular or polygamol cross-section)</v>
          </cell>
        </row>
        <row r="1078">
          <cell r="B1078" t="str">
            <v>Flat-rolled products of alloy steel other than stainless, of a width of &gt;= 600 mm, hot-rolled or cold-rolled "cold-reduced"</v>
          </cell>
        </row>
        <row r="1079">
          <cell r="B1079" t="str">
            <v>Flat-rolled products of silicon-electrical steel, of a width of &gt;= 600 mm, grain-oriented</v>
          </cell>
        </row>
        <row r="1080">
          <cell r="B1080" t="str">
            <v>Flat-rolled products of silicon-electrical steel, of a width of &gt;= 600 mm, non-grain-oriented</v>
          </cell>
        </row>
        <row r="1081">
          <cell r="B1081" t="str">
            <v>Flat-rolled products of silicon-electrical steel, of a width of &gt;= 600 mm, hot-rolled</v>
          </cell>
        </row>
        <row r="1082">
          <cell r="B1082" t="str">
            <v>Flat-rolled products of silicon-electrical steel, of a width of &gt;= 600 mm, cold-rolled "cold-reduced", non-grain-oriented</v>
          </cell>
        </row>
        <row r="1083">
          <cell r="B1083" t="str">
            <v>Flat-rolled products of alloy steel other than stainless, of a width of &gt;= 600 mm, not further worked than hot-rolled, in coils (excl. products of silicon-electrical steel)</v>
          </cell>
        </row>
        <row r="1084">
          <cell r="B1084" t="str">
            <v>Flat-rolled products of tool steel, of a width of &gt;= 600 mm, not further worked than hot-rolled, in coils</v>
          </cell>
        </row>
        <row r="1085">
          <cell r="B1085" t="str">
            <v>Flat-rolled products of high-speed steel, of a width of &gt;= 600 mm, not further worked than hot-rolled, in coils</v>
          </cell>
        </row>
        <row r="1086">
          <cell r="B1086" t="str">
            <v>Flat-rolled products of alloy steel other than stainless, of a width of &gt;= 600 mm, not further worked than hot-rolled, in coils (excl. products of tool steel, high-speed steel or silicon-electrical steel)</v>
          </cell>
        </row>
        <row r="1087">
          <cell r="B1087" t="str">
            <v>Flat-rolled products of alloy steel other than stainless, of a width of &gt;= 600 mm, not further worked than hot-rolled, not in coils (excl. products of silicon-electrical steel)</v>
          </cell>
        </row>
        <row r="1088">
          <cell r="B1088" t="str">
            <v>Flat-rolled products of tool steel, of a width of &gt;= 600 mm, not further worked than hot-rolled, not in coils</v>
          </cell>
        </row>
        <row r="1089">
          <cell r="B1089" t="str">
            <v>Flat-rolled products of high-speed steel, of a width of &gt;= 600 mm, not further worked than hot-rolled, not in coils</v>
          </cell>
        </row>
        <row r="1090">
          <cell r="B1090" t="str">
            <v>Flat-rolled products of alloy steel other than stainless, of a width of &gt;= 600 mm, not further worked than hot-rolled, not in coils, of a thickness of &gt; 10 mm (excl. products of tool steel, high-speed steel or silicon-electrical steel)</v>
          </cell>
        </row>
        <row r="1091">
          <cell r="B1091" t="str">
            <v>Flat-rolled products of alloy steel other than stainless, of a width of &gt;= 600 mm, not further worked than hot-rolled, not in coils, of a thickness of &gt;= 4,75 mm but &lt;= 10 mm (excl. products of tool steel, high-speed steel or silicon-electrical steel)</v>
          </cell>
        </row>
        <row r="1092">
          <cell r="B1092" t="str">
            <v>Flat-rolled products of alloy steel other than stainless, of a width of &gt;= 600 mm, not further worked than hot-rolled, not in coils, of a thickness of &lt; 4,75 mm (excl. products of tool steel, high-speed steel or silicon-electrical steel)</v>
          </cell>
        </row>
        <row r="1093">
          <cell r="B1093" t="str">
            <v>Flat-rolled products of alloy steel other than stainless, of a width of &gt;= 600 mm, not further worked than cold-rolled "cold-reduced" (excl. products of silicon-electrical steel)</v>
          </cell>
        </row>
        <row r="1094">
          <cell r="B1094" t="str">
            <v>Flat-rolled products of high-speed steel, of a width of &gt;= 600 mm, not further worked than cold-rolled "cold-reduced"</v>
          </cell>
        </row>
        <row r="1095">
          <cell r="B1095" t="str">
            <v>Flat-rolled products of alloy steel other than stainless, of a width of &gt;= 600 mm, not further worked than cold-rolled "cold-reduced" (excl. products of high-speed steel or silicon-electrical steel)</v>
          </cell>
        </row>
        <row r="1096">
          <cell r="B1096" t="str">
            <v>Flat-rolled products of alloy steel other than stainless, of a width of &gt;= 600 mm, hot-rolled or cold-rolled "cold-reduced" and electrolytically plated or coated with zinc (excl. products of silicon-electrical steel)</v>
          </cell>
        </row>
        <row r="1097">
          <cell r="B1097" t="str">
            <v>Flat-rolled products of alloy steel other than stainless, of a width of &gt;= 600 mm, hot-rolled or cold-rolled "cold-reduced" and plated or coated with zinc (excl. electrolytically plated or coated and products of silicon-electrical steel)</v>
          </cell>
        </row>
        <row r="1098">
          <cell r="B1098" t="str">
            <v>Flat-rolled products of alloy steel other than stainless, of a width of &gt;= 600 mm, hot-rolled or cold-rolled "cold-reduced" and further worked (excl. plated or coated with zinc and products of silicon-electrical steel)</v>
          </cell>
        </row>
        <row r="1099">
          <cell r="B1099" t="str">
            <v>Flat-rolled products of alloy steel other than stainless, of a width of &lt; 600 mm, hot-rolled or cold-rolled "cold-reduced"</v>
          </cell>
        </row>
        <row r="1100">
          <cell r="B1100" t="str">
            <v>Flat-rolled products of silicon-electrical steel, of a width of &lt; 600 mm, hot-rolled or cold-rolled "cold-reduced", grain-oriented</v>
          </cell>
        </row>
        <row r="1101">
          <cell r="B1101" t="str">
            <v>Flat-rolled products of silicon-electrical steel, of a width of &lt; 600 mm, hot-rolled or cold-rolled "cold-reduced", not grain-oriented</v>
          </cell>
        </row>
        <row r="1102">
          <cell r="B1102" t="str">
            <v>Flat-rolled products of silicon-electrical steel, of a width of &lt; 600 mm, not further worked than hot-rolled</v>
          </cell>
        </row>
        <row r="1103">
          <cell r="B1103" t="str">
            <v>Flat-rolled products of silicon-electrical steel, of a width of &lt; 600 mm, cold-rolled "cold-reduced", whether or not further worked, or hot-rolled and further worked, non-grain-oriented</v>
          </cell>
        </row>
        <row r="1104">
          <cell r="B1104" t="str">
            <v>Flat-rolled products of high-speed steel, of a width of &lt;= 600 mm, hot-rolled or cold-rolled "cold-reduced"</v>
          </cell>
        </row>
        <row r="1105">
          <cell r="B1105" t="str">
            <v>Flat-rolled products of alloy steel other than stainless, of a width of &lt; 600 mm, not further worked than hot-rolled (excl. products of high-speed steel or silicon-electrical steel)</v>
          </cell>
        </row>
        <row r="1106">
          <cell r="B1106" t="str">
            <v>Flat-rolled products of tool steel, of a width of &lt; 600 mm, simply hot-rolled</v>
          </cell>
        </row>
        <row r="1107">
          <cell r="B1107" t="str">
            <v>Flat-rolled products of alloy steel other than stainless steel, simply hot-rolled, of a thickness of &gt;= 4,75 mm, of a width of &lt; 600 mm (excl. of tool steel, silicon-electrical steel or high speed steel)</v>
          </cell>
        </row>
        <row r="1108">
          <cell r="B1108" t="str">
            <v>Flat-rolled products of alloy steel other than stainless steel, simply hot-rolled, of a thickness of &lt; 4,75 mm, of a width of &lt; 600 mm (excl. of tool steel, silicon-electrical steel or high speed steel)</v>
          </cell>
        </row>
        <row r="1109">
          <cell r="B1109" t="str">
            <v>Flat-rolled products of alloy steel other than stainless, of a width of &lt; 600 mm, not further worked than cold-rolled "cold-reduced" (excl. products of high-speed steel or silicon-electrical steel)</v>
          </cell>
        </row>
        <row r="1110">
          <cell r="B1110" t="str">
            <v>Flat-rolled products of alloy steel other than stainless, of a width of &lt; 600 mm, hot-rolled or cold-rolled "cold-reduced" and further worked (excl. products of high-speed steel or silicon-electrical steel)</v>
          </cell>
        </row>
        <row r="1111">
          <cell r="B1111" t="str">
            <v>Flat-rolled products of alloy steel other than stainless, of a width of &lt; 600 mm, hot-rolled or cold-rolled "cold-reduced" and electrolytically plated or coated with zinc (excl. products of high-speed steel or silicon-electrical steel)</v>
          </cell>
        </row>
        <row r="1112">
          <cell r="B1112" t="str">
            <v>Flat-rolled products of alloy steel other than stainless, of a width of &lt; 600 mm, hot-rolled or cold-rolled "cold-reduced" and plated or coated with zinc (excl. electrolytically plated or coated, and products of high-speed steel or silicon-electrical steel)</v>
          </cell>
        </row>
        <row r="1113">
          <cell r="B1113" t="str">
            <v>Flat-rolled products of alloy steel other than stainless, of a width of &lt; 600 mm, hot-rolled or cold-rolled "cold-reduced" and further worked (excl. plated or coated with zinc, and products of high-speed steel or silicon-electrical steel)</v>
          </cell>
        </row>
        <row r="1114">
          <cell r="B1114" t="str">
            <v>Bars and rods of alloy steel other than stainless, hot-rolled, in irregularly wound coils</v>
          </cell>
        </row>
        <row r="1115">
          <cell r="B1115" t="str">
            <v>Bars and rods of high-speed steel, hot-rolled, in irregularly wound coils</v>
          </cell>
        </row>
        <row r="1116">
          <cell r="B1116" t="str">
            <v>Bars and rods of silico-manganese steel, hot-rolled, in irregularly wound coils</v>
          </cell>
        </row>
        <row r="1117">
          <cell r="B1117" t="str">
            <v>Bars and rods of alloy steel other than stainless, hot-rolled, in irregularly wound coils (excl. products of high-speed steel or silicon-electrical steel)</v>
          </cell>
        </row>
        <row r="1118">
          <cell r="B1118" t="str">
            <v>Bars and rods, hot-rolled, of steel containing by weight &gt;= 0,0008% of boron with any other element &lt; the minimum content referred to in Note 1 f to this chapter, in irregularly wound coils</v>
          </cell>
        </row>
        <row r="1119">
          <cell r="B1119" t="str">
            <v>Bars and rods, hot-rolled, of steel containing by weight 0,9% to 1,15% carbon, 0,5% to 2% of chromium and, if present, &lt;= 0,5 of molybdenum, in irregularly wound coils</v>
          </cell>
        </row>
        <row r="1120">
          <cell r="B1120" t="str">
            <v>Bars and rods, hot-rolled, in irregularly wound coils of alloy steel other than stainless (excl. of high-speed steel or silico-manganese steel and bars and rods of subheadings 7227.90.10 and 7227.90.50)</v>
          </cell>
        </row>
        <row r="1121">
          <cell r="B1121" t="str">
            <v>Other bars and rods of alloy steel other than stainless, angles, shapes and sections of alloy steel other than stainless, n.e.s.; hollow drill bars and rods, of alloy or non-alloy steel</v>
          </cell>
        </row>
        <row r="1122">
          <cell r="B1122" t="str">
            <v>Bars and rods of high-speed steel (excl. semi-finished products, flat-rolled products and hot-rolled bars and rods in irregularly wound coils)</v>
          </cell>
        </row>
        <row r="1123">
          <cell r="B1123" t="str">
            <v>Bars and rods of high-speed steel, not further worked than hot-rolled, hot-drawn or extruded, and hot-rolled, hot-drawn or extruded, not further worked than clad (excl. semi-finished products, flat-rolled products and hot-rolled bars and rods in irregularly wound coils)</v>
          </cell>
        </row>
        <row r="1124">
          <cell r="B1124" t="str">
            <v>Bars and rods of high-speed steel, forged (excl. semi-finished products, flat-rolled products and hot-rolled bars and rods in irregularly wound coils)</v>
          </cell>
        </row>
        <row r="1125">
          <cell r="B1125" t="str">
            <v>Bars and rods of high-speed steel, not further worked than cold-formed or cold-finished, whether or not further worked, or hot-formed and further worked (excl. forged products, semi-finished products, flat-rolled products and hot-rolled bars and rods in irregularly wound coils)</v>
          </cell>
        </row>
        <row r="1126">
          <cell r="B1126" t="str">
            <v>Bars and rods of silico-manganese steel (excl. semi-finished products, flat-rolled products and hot-rolled bars and rods in irregularly wound coils)</v>
          </cell>
        </row>
        <row r="1127">
          <cell r="B1127" t="str">
            <v>Bars and rods of silico-manganese steel, of rectangular "other than square" cross-section, hot-rolled on four faces (excl. semi-finished products, flat-rolled products and hot-rolled bars and rods in irregularly wound coils)</v>
          </cell>
        </row>
        <row r="1128">
          <cell r="B1128" t="str">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ell>
        </row>
        <row r="1129">
          <cell r="B1129" t="str">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ell>
        </row>
        <row r="1130">
          <cell r="B1130" t="str">
            <v>Bars and rods of alloy steel other than stainless, not further worked than hot-rolled, hot-drawn or extruded (excl. products of high-speed steel or silico-manganese steel, semi-finished products, flat-rolled products and hot-rolled bars and rods in irregularly wound coils)</v>
          </cell>
        </row>
        <row r="1131">
          <cell r="B1131" t="str">
            <v>Bars and rods of tool steel, only hot-rolled, only hot-drawn or only extruded (excl. semi-finished products, flat-rolled products and hot-rolled bars and rods in irregularly wound coils)</v>
          </cell>
        </row>
        <row r="1132">
          <cell r="B1132" t="str">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ell>
        </row>
        <row r="1133">
          <cell r="B1133" t="str">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ell>
        </row>
        <row r="1134">
          <cell r="B1134" t="str">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ell>
        </row>
        <row r="1135">
          <cell r="B1135" t="str">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ell>
        </row>
        <row r="1136">
          <cell r="B1136" t="str">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ell>
        </row>
        <row r="1137">
          <cell r="B1137" t="str">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ell>
        </row>
        <row r="1138">
          <cell r="B1138" t="str">
            <v>Bars and rods of alloy steel other than stainless, not further worked than forged (excl. products of high-speed steel or silico-manganese steel, semi-finished products, flat-rolled products and hot-rolled bars and rods in irregularly wound coils)</v>
          </cell>
        </row>
        <row r="1139">
          <cell r="B1139" t="str">
            <v>Bars and rods of tool steel, only forged (excl. semi-finished products, flat-rolled products and hot-rolled bars and rods in irregularly wound coils)</v>
          </cell>
        </row>
        <row r="1140">
          <cell r="B1140" t="str">
            <v>Bars and rods of alloy steel, other than stainless steel, only forged (excl. of high-speed steel, silico-manganese steel, tool steel, semi-finished products, flat-rolled products and hot-rolled bars and rods in irregularly wound coils)</v>
          </cell>
        </row>
        <row r="1141">
          <cell r="B1141" t="str">
            <v>Bars and rods of alloy steel other than stainless, not further worked than cold-formed or cold-finished (excl. products of high-speed steel or silico-manganese steel, semi-finished products, flat-rolled products and hot-rolled bars and rods in irregularly wound coils)</v>
          </cell>
        </row>
        <row r="1142">
          <cell r="B1142" t="str">
            <v>Bars and rods of tool steel, only cold-formed or cold-finished (excl. semi-finished products, flat-rolled products and hot-rolled bars and rods in irregularly wound coils)</v>
          </cell>
        </row>
        <row r="1143">
          <cell r="B1143" t="str">
            <v>Bars and rods of steel containing 0,9% to 1,15% of carbon, 0,5% to 2% of chromium and, if present &lt;= 0,5% of molybdenum, only cold-formed or cold-finished (excl. semi-finished products, flat-rolled products and hot-rolled bars and rods in irregularly wound coils)</v>
          </cell>
        </row>
        <row r="1144">
          <cell r="B1144" t="str">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ell>
        </row>
        <row r="1145">
          <cell r="B1145" t="str">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ell>
        </row>
        <row r="1146">
          <cell r="B1146" t="str">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ell>
        </row>
        <row r="1147">
          <cell r="B1147" t="str">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ell>
        </row>
        <row r="1148">
          <cell r="B1148" t="str">
            <v>Bars and rods of tool steel, cold-formed or cold-finished and further worked or hot-formed and further worked (excl. semi-finished products, flat-rolled products and hot-rolled bars and rods in irregularly wound coils)</v>
          </cell>
        </row>
        <row r="1149">
          <cell r="B1149" t="str">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ell>
        </row>
        <row r="1150">
          <cell r="B1150" t="str">
            <v>Angles, shapes and sections of alloy steel other than stainless, n.e.s.</v>
          </cell>
        </row>
        <row r="1151">
          <cell r="B1151" t="str">
            <v>Angles, shapes and sections of alloy steel other than stainless, not further worked than hot-rolled, hot-drawn or extruded</v>
          </cell>
        </row>
        <row r="1152">
          <cell r="B1152" t="str">
            <v>Angles, shapes and sections of alloy steel other than stainless, n.e.s. (excl. products not further worked than hot-rolled, hot-drawn or extruded)</v>
          </cell>
        </row>
        <row r="1153">
          <cell r="B1153" t="str">
            <v>Hollow drill bars and rods, of alloy or non-alloy steel</v>
          </cell>
        </row>
        <row r="1154">
          <cell r="B1154" t="str">
            <v>Wire of alloy steel other than stainless, in coils (excl. bars and rods)</v>
          </cell>
        </row>
        <row r="1155">
          <cell r="B1155" t="str">
            <v>Wire of silico-manganese steel, in coils (excl. bars and rods)</v>
          </cell>
        </row>
        <row r="1156">
          <cell r="B1156" t="str">
            <v>Wire of alloy steel other than stainless, in coils (excl. bars and rods and wire of silico-manganese steel)</v>
          </cell>
        </row>
        <row r="1157">
          <cell r="B1157" t="str">
            <v>Wire of high-speed steel, in coils (excl. bars and rods)</v>
          </cell>
        </row>
        <row r="1158">
          <cell r="B1158" t="str">
            <v>Wire of steel containing by weight 0,9% to 1,1% of carbon, 0,5% to 2% of chromium and, if present, &lt;= 0,5% of molybdenum, in coils (excl. rolled bars and rods)</v>
          </cell>
        </row>
        <row r="1159">
          <cell r="B1159" t="str">
            <v>Wire of alloy steel other than stainless, in coils (excl. rolled bars and rods, wire of high-speed steel or silico-manganese steel and articles of subheading 7229.90.50)</v>
          </cell>
        </row>
        <row r="1160">
          <cell r="B1160" t="str">
            <v>Sheet piling of iron or steel, whether or not drilled, punched or made from assembled elements; welded angles, shapes and sections, of iron or steel</v>
          </cell>
        </row>
        <row r="1161">
          <cell r="B1161" t="str">
            <v>Sheet piling of iron or steel, whether or not drilled, punched or made from assembled elements</v>
          </cell>
        </row>
        <row r="1162">
          <cell r="B1162" t="str">
            <v>Angles, shapes and sections, of iron or steel, welded</v>
          </cell>
        </row>
        <row r="1163">
          <cell r="B1163" t="str">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ell>
        </row>
        <row r="1164">
          <cell r="B1164" t="str">
            <v>Rails of iron or steel, for railway or tramway track (excl. check-rails)</v>
          </cell>
        </row>
        <row r="1165">
          <cell r="B1165" t="str">
            <v>Current-conducting rails of iron or steel, with parts of non-ferrous metal, for railway or tramway track (excl. check-rails)</v>
          </cell>
        </row>
        <row r="1166">
          <cell r="B1166" t="str">
            <v>Vignole rails of iron or steel, for railway or tramway track, new, of a weight of &gt;= 36 kg/m</v>
          </cell>
        </row>
        <row r="1167">
          <cell r="B1167" t="str">
            <v>Vignole rails of iron or steel, for railway or tramway track, new, of a weight of &lt; 36 kg/m</v>
          </cell>
        </row>
        <row r="1168">
          <cell r="B1168" t="str">
            <v>Grooved rails of iron or steel, for railway or tramway track, new</v>
          </cell>
        </row>
        <row r="1169">
          <cell r="B1169" t="str">
            <v>Rails of iron or steel, for railway or tramway track, new (excl. vignole rails, grooved rails, and current-conducting rails with parts of non-ferrous metal)</v>
          </cell>
        </row>
        <row r="1170">
          <cell r="B1170" t="str">
            <v>Rails of iron or steel, for railway or tramway track, used (excl. current-conducting rails with parts of non-ferrous metal)</v>
          </cell>
        </row>
        <row r="1171">
          <cell r="B1171" t="str">
            <v>Switch blades, crossing frogs, point rods and other crossing pieces, for railway or tramway track, of iron or steel</v>
          </cell>
        </row>
        <row r="1172">
          <cell r="B1172" t="str">
            <v>Fish-plates and sole plates of iron or steel, for railways or tramways</v>
          </cell>
        </row>
        <row r="1173">
          <cell r="B1173" t="str">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ell>
        </row>
        <row r="1174">
          <cell r="B1174" t="str">
            <v>Tubes, pipes and hollow profiles, of cast iron</v>
          </cell>
        </row>
        <row r="1175">
          <cell r="B1175" t="str">
            <v>Tubes and pipes of a kind used in pressure systems, of cast iron</v>
          </cell>
        </row>
        <row r="1176">
          <cell r="B1176" t="str">
            <v>Tubes, pipes and hollow profiles, of cast iron (excl. products of a kind used in pressure systems)</v>
          </cell>
        </row>
        <row r="1177">
          <cell r="B1177" t="str">
            <v>Tubes, pipes and hollow profiles, seamless, of iron or steel (excl. products of cast iron)</v>
          </cell>
        </row>
        <row r="1178">
          <cell r="B1178" t="str">
            <v>Line pipe of a kind used for oil or gas pipelines, seamless, of stainless steel</v>
          </cell>
        </row>
        <row r="1179">
          <cell r="B1179" t="str">
            <v>Line pipe of a kind used for oil or gas pipelines, seamless, of iron or steel (excl. products of stainless steel or of cast iron)</v>
          </cell>
        </row>
        <row r="1180">
          <cell r="B1180" t="str">
            <v>Line pipe of a kind used for oil or gas pipelines, seamless, of iron or steel, of an external diameter of &lt;= 168,3 mm (excl. products of stainless steel or of cast iron)</v>
          </cell>
        </row>
        <row r="1181">
          <cell r="B1181" t="str">
            <v>Line pipe of a kind used for oil or gas pipelines, seamless, of iron or steel, of an external diameter of &gt; 168,3 mm but &lt;= 406,4 mm (excl. products of stainless steel or of cast iron)</v>
          </cell>
        </row>
        <row r="1182">
          <cell r="B1182" t="str">
            <v>Line pipe of a kind used for oil or gas pipelines, seamless, of iron or steel, of an external diameter of &gt; 406,4 mm (excl. products of stainless steel or of cast iron)</v>
          </cell>
        </row>
        <row r="1183">
          <cell r="B1183" t="str">
            <v>Drill pipe, seamless, of stainless steel, of a kind used in drilling for oil or gas</v>
          </cell>
        </row>
        <row r="1184">
          <cell r="B1184" t="str">
            <v>Drill pipe, seamless, of a kind used in drilling for oil or gas, of iron or steel (excl. products of stainless steel or of cast iron)</v>
          </cell>
        </row>
        <row r="1185">
          <cell r="B1185" t="str">
            <v>Casing and tubing, seamless, of a kind used for drilling for oil or gas, of stainless steel</v>
          </cell>
        </row>
        <row r="1186">
          <cell r="B1186" t="str">
            <v>Casing and tubing, seamless, of iron or steel, of a kind used in drilling for oil or gas (excl. products of cast iron)</v>
          </cell>
        </row>
        <row r="1187">
          <cell r="B1187" t="str">
            <v>Casing and tubing of a kind used for drilling for oil or gas, seamless, of iron or steel, of an external diameter &lt;= 168,3 mm (excl. products of cast iron)</v>
          </cell>
        </row>
        <row r="1188">
          <cell r="B1188" t="str">
            <v>Casing and tubing of a kind used for drilling for oil or gas, seamless, of iron or steel, of an external diameter &gt; 168,3 mm, but &lt;= 406,4 mm (excl. products of cast iron)</v>
          </cell>
        </row>
        <row r="1189">
          <cell r="B1189" t="str">
            <v>Casing and tubing of a kind used for drilling for oil or gas, seamless, of iron or steel, of an external diameter &gt; 406,4 mm (excl. products of cast iron)</v>
          </cell>
        </row>
        <row r="1190">
          <cell r="B1190" t="str">
            <v>Tubes, pipes and hollow profiles, seamless, of circular cross-section, of iron or non-alloy steel, cold-drawn or cold-rolled "cold-reduced" (excl. cast iron products and line pipe of a kind used for oil or gas pipelines or casing and tubing of a kind used for drilling for oil or gas)</v>
          </cell>
        </row>
        <row r="1191">
          <cell r="B1191" t="str">
            <v>Precision tubes, seamless, of circular cross-section, of iron or non-alloy steel, cold-drawn or cold-rolled "cold-reduced" (excl. line pipe of a kind used for oil or gas pipelines or casing and tubing of a kind used for drilling for oil or gas)</v>
          </cell>
        </row>
        <row r="1192">
          <cell r="B1192" t="str">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ell>
        </row>
        <row r="1193">
          <cell r="B1193" t="str">
            <v>Tubes, pipes and hollow profiles, seamless, of circular cross-section, of iron or non-alloy steel, not cold-drawn or cold-rolled "cold-reduced" (excl. cast iron products, line pipe of a kind used for oil or gas pipelines, casing and tubing of a kind used for drilling for oil or gas)</v>
          </cell>
        </row>
        <row r="1194">
          <cell r="B1194" t="str">
            <v>Threaded or threadable tubes "gas pipe", seamless, of iron or non-alloy steel (excl. of cast iron)</v>
          </cell>
        </row>
        <row r="1195">
          <cell r="B1195" t="str">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ell>
        </row>
        <row r="1196">
          <cell r="B1196" t="str">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ell>
        </row>
        <row r="1197">
          <cell r="B1197" t="str">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ell>
        </row>
        <row r="1198">
          <cell r="B1198" t="str">
            <v>Tubes, pipes and hollow profiles, seamless, of circular cross-section, of stainless steel, cold-drawn or cold-rolled "cold-reduced" (excl. line pipe of a kind used for oil or gas pipelines, casing and tubing of a kind used for drilling for oil or gas)</v>
          </cell>
        </row>
        <row r="1199">
          <cell r="B1199" t="str">
            <v>Tubes, pipes and hollow profiles, seamless, of circular cross-section, of stainless steel, not cold-drawn or cold-rolled "cold-reduced" (excl. line pipe of a kind used for oil or gas pipelines or of a kind used for drilling for oil or gas)</v>
          </cell>
        </row>
        <row r="1200">
          <cell r="B1200" t="str">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ell>
        </row>
        <row r="1201">
          <cell r="B1201" t="str">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ell>
        </row>
        <row r="1202">
          <cell r="B1202" t="str">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ell>
        </row>
        <row r="1203">
          <cell r="B1203" t="str">
            <v>Tubes, pipes and hollow profiles, seamless, of circular cross-section, of alloy steel other than stainless, cold-drawn or cold-rolled "cold-reduced" (excl. line pipe of a kind used for oil or gas pipelines, casing and tubing of a kind used for drilling for oil)</v>
          </cell>
        </row>
        <row r="1204">
          <cell r="B1204" t="str">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ell>
        </row>
        <row r="1205">
          <cell r="B1205" t="str">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ell>
        </row>
        <row r="1206">
          <cell r="B1206" t="str">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ell>
        </row>
        <row r="1207">
          <cell r="B1207" t="str">
            <v>Tubes, pipes and hollow profiles, seamless, of circular cross-section, of alloy steel other than stainless, not cold-drawn or cold-rolled "cold-reduced" (excl. line pipe of a kind used for oil or gas pipelines, casing and tubing of a kind used for drilling for oil)</v>
          </cell>
        </row>
        <row r="1208">
          <cell r="B1208" t="str">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ell>
        </row>
        <row r="1209">
          <cell r="B1209" t="str">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ell>
        </row>
        <row r="1210">
          <cell r="B1210" t="str">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ell>
        </row>
        <row r="1211">
          <cell r="B1211" t="str">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ell>
        </row>
        <row r="1212">
          <cell r="B1212" t="str">
            <v>Tubes, pipes and hollow profiles, seamless, of non-circular cross-section, of iron or steel (excl. products of cast iron)</v>
          </cell>
        </row>
        <row r="1213">
          <cell r="B1213" t="str">
            <v>Tubes and pipes, having circular cross-sections and an external diameter of &gt; 406,4 mm, of flat-rolled products of iron or steel "e.g., welded, riveted or similarly closed"</v>
          </cell>
        </row>
        <row r="1214">
          <cell r="B1214" t="str">
            <v>Line pipe of a kind used for oil or gas pipelines, having circular cross-sections and an external diameter of &gt; 406,4 mm, of iron or steel, longitudinally submerged arc welded</v>
          </cell>
        </row>
        <row r="1215">
          <cell r="B1215" t="str">
            <v>Line pipe of a kind used for oil or gas pipelines, having circular cross-sections and an external diameter of &gt; 406,4 mm, of iron or steel, longitudinally arc welded (excl. products longitudinally submerged arc welded)</v>
          </cell>
        </row>
        <row r="1216">
          <cell r="B1216" t="str">
            <v>Line pipe of a kind used for oil or gas pipelines, having circular cross-sections and an external diameter of &gt; 406,4 mm, of flat-rolled products of iron or steel (excl. products longitudinally arc welded)</v>
          </cell>
        </row>
        <row r="1217">
          <cell r="B1217" t="str">
            <v>Casing of a kind used in drilling for oil or gas, having circular cross-sections and an external diameter of &gt; 406,4 mm, of flat-rolled products of iron or steel</v>
          </cell>
        </row>
        <row r="1218">
          <cell r="B1218" t="str">
            <v>Tubes and pipes having circular cross-sections and an external diameter of &gt; 406,4 mm, of iron or steel, longitudinally welded (excl. products of a kind used for oil or gas pipelines or of a kind used in drilling for oil or gas)</v>
          </cell>
        </row>
        <row r="1219">
          <cell r="B1219" t="str">
            <v>Tubes and pipes having circular cross-sections and an external diameter of &gt; 406,4 mm, of iron or steel, welded (excl. products longitudinally welded or of a kind used for oil or gas pipelines or of a kind used in drilling for oil or gas)</v>
          </cell>
        </row>
        <row r="1220">
          <cell r="B1220" t="str">
            <v>Tubes and pipes having circular cross-sections and an external diameter of &gt; 406,4 mm, of flat-rolled products of iron or steel, welded (excl. welded products or products of a kind used for oil or gas pipelines or of a kind used in drilling for oil or gas)</v>
          </cell>
        </row>
        <row r="1221">
          <cell r="B1221" t="str">
            <v>Tubes, pipes and hollow profiles "e.g., open seam or welded, riveted or similarly closed", of iron or steel (excl. of cast iron, seamless tubes and pipes and tubes having internal and external circular cross-sections and an external diameter of &gt; 406,4 mm)</v>
          </cell>
        </row>
        <row r="1222">
          <cell r="B1222" t="str">
            <v>Line pipe of a kind used for oil or gas pipelines, welded, of flat-rolled products of stainless steel, of an external diameter of &lt;= 406,4 mm</v>
          </cell>
        </row>
        <row r="1223">
          <cell r="B1223" t="str">
            <v>Line pipe of a kind used for oil or gas pipelines, welded, of flat-rolled products of iron or steel, of an external diameter of &lt;= 406,4 mm (excl. products of stainless steel or of cast iron)</v>
          </cell>
        </row>
        <row r="1224">
          <cell r="B1224" t="str">
            <v>Casing and tubing of a kind used in drilling for oil or gas, welded, of flat-rolled products of stainless steel, of an external diameter of &lt;= 406,4 mm</v>
          </cell>
        </row>
        <row r="1225">
          <cell r="B1225" t="str">
            <v>Casing and tubing of a kind used in drilling for oil or gas, welded, of flat-rolled products of iron or steel, of an external diameter of &lt;= 406,4 mm (excl. products of stainless steel or of cast iron)</v>
          </cell>
        </row>
        <row r="1226">
          <cell r="B1226" t="str">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ell>
        </row>
        <row r="1227">
          <cell r="B1227" t="str">
            <v>Precision tubes, welded, of circular cross-section, of iron or non-alloy steel, cold-drawn or cold-rolled "cold-reduced"</v>
          </cell>
        </row>
        <row r="1228">
          <cell r="B1228" t="str">
            <v>Precision tubes, welded, of circular cross-section, of iron or non-alloy steel (excl. cold-drawn or cold-rolled)</v>
          </cell>
        </row>
        <row r="1229">
          <cell r="B1229" t="str">
            <v>Threaded or threadable tubes "gas pipe", welded, of circular cross-section, of iron or non-alloy steel, plated or coated with zinc</v>
          </cell>
        </row>
        <row r="1230">
          <cell r="B1230" t="str">
            <v>Threaded or threadable tubes "gas pipe", welded, of circular cross-section, of iron or non-alloy steel (excl. products plated or coated with zinc)</v>
          </cell>
        </row>
        <row r="1231">
          <cell r="B1231" t="str">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ell>
        </row>
        <row r="1232">
          <cell r="B1232" t="str">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ell>
        </row>
        <row r="1233">
          <cell r="B1233" t="str">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ell>
        </row>
        <row r="1234">
          <cell r="B1234" t="str">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ell>
        </row>
        <row r="1235">
          <cell r="B1235" t="str">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ell>
        </row>
        <row r="1236">
          <cell r="B1236" t="str">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ell>
        </row>
        <row r="1237">
          <cell r="B1237"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ell>
        </row>
        <row r="1238">
          <cell r="B1238" t="str">
            <v>Precision steel tubes, welded, of circular cross-section, of alloy steel other than stainless, cold-drawn or cold-rolled "cold-reduced"</v>
          </cell>
        </row>
        <row r="1239">
          <cell r="B1239" t="str">
            <v>Precision steel tubes, welded, of circular cross-section, of alloy steel other than stainless (excl. cold-drawn or cold-rolled)</v>
          </cell>
        </row>
        <row r="1240">
          <cell r="B1240"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ell>
        </row>
        <row r="1241">
          <cell r="B1241" t="str">
            <v>Tubes and pipes and hollow profiles, welded, of square or rectangular cross-section, of iron or steel</v>
          </cell>
        </row>
        <row r="1242">
          <cell r="B1242" t="str">
            <v>Tubes and pipes and hollow profiles, welded, of square or rectangular cross-section, of stainless steel</v>
          </cell>
        </row>
        <row r="1243">
          <cell r="B1243" t="str">
            <v>Tubes and pipes and hollow profiles, welded, of square or rectangular cross-section, of iron or steel other than stainless steel, with a wall thickness of &lt;= 2 mm</v>
          </cell>
        </row>
        <row r="1244">
          <cell r="B1244" t="str">
            <v>Tubes and pipes and hollow profiles, welded, of square or rectangular cross-section, of iron or steel other than stainless steel, with a wall thickness of &gt; 2 mm</v>
          </cell>
        </row>
        <row r="1245">
          <cell r="B1245" t="str">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6">
          <cell r="B1246" t="str">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7">
          <cell r="B1247" t="str">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8">
          <cell r="B1248" t="str">
            <v>Tubes, pipes and hollow profiles "e.g., open seam, riveted or similarly closed", of iron or steel (excl. of cast iron, seamless or welded tubes and pipes and tubes and pipes having internal and external circular cross-sections and an external diameter of &gt; 406,4 mm)</v>
          </cell>
        </row>
        <row r="1249">
          <cell r="B1249" t="str">
            <v>Tube or pipe fittings "e.g. couplings, elbows, sleeves", of iron or steel</v>
          </cell>
        </row>
        <row r="1250">
          <cell r="B1250" t="str">
            <v>Tube or pipe fittings of non-malleable cast iron</v>
          </cell>
        </row>
        <row r="1251">
          <cell r="B1251" t="str">
            <v>Tube or pipe fittings of non-malleable cast iron, of a kind used in pressure systems</v>
          </cell>
        </row>
        <row r="1252">
          <cell r="B1252" t="str">
            <v>Tube or pipe fittings of non-malleable cast iron (excl. products of a kind used in pressure systems)</v>
          </cell>
        </row>
        <row r="1253">
          <cell r="B1253" t="str">
            <v>Cast tube or pipe fittings of iron or steel (excl. products of non-malleable cast iron)</v>
          </cell>
        </row>
        <row r="1254">
          <cell r="B1254" t="str">
            <v>Tube or pipe fittings of cast iron (excl. of non-malleable)</v>
          </cell>
        </row>
        <row r="1255">
          <cell r="B1255" t="str">
            <v>Cast tube or pipe fittings of steel</v>
          </cell>
        </row>
        <row r="1256">
          <cell r="B1256" t="str">
            <v>Flanges of stainless steel (excl. cast products)</v>
          </cell>
        </row>
        <row r="1257">
          <cell r="B1257" t="str">
            <v>Threaded elbows, bends and sleeves of stainless steel (excl. cast products)</v>
          </cell>
        </row>
        <row r="1258">
          <cell r="B1258" t="str">
            <v>Sleeves, of stainless steel, threaded (excl. cast products)</v>
          </cell>
        </row>
        <row r="1259">
          <cell r="B1259" t="str">
            <v>Elbows and bends, of stainless steel, threaded (excl. cast products)</v>
          </cell>
        </row>
        <row r="1260">
          <cell r="B1260" t="str">
            <v>Butt welding tube or pipe fittings of stainless steel (excl. cast products)</v>
          </cell>
        </row>
        <row r="1261">
          <cell r="B1261" t="str">
            <v>Butt welding elbows and bends of stainless steel (excl. cast products)</v>
          </cell>
        </row>
        <row r="1262">
          <cell r="B1262" t="str">
            <v>Butt welding tube or pipe fittings of stainless steel (excl. cast products and elbows and bends)</v>
          </cell>
        </row>
        <row r="1263">
          <cell r="B1263" t="str">
            <v>Tube or pipe fittings of stainless steel (excl. cast products, flanges, threaded elbows, bends and sleeves and butt weldings fittings)</v>
          </cell>
        </row>
        <row r="1264">
          <cell r="B1264" t="str">
            <v>Threaded tube or pipe fittings of stainless steel (excl. cast products, flanges, elbows, bends and sleeves)</v>
          </cell>
        </row>
        <row r="1265">
          <cell r="B1265" t="str">
            <v>Tube or pipe fittings of stainless steel (excl. cast, threaded, butt welding fittings and flanges)</v>
          </cell>
        </row>
        <row r="1266">
          <cell r="B1266" t="str">
            <v>Flanges of iron or steel (excl. cast or stainless products)</v>
          </cell>
        </row>
        <row r="1267">
          <cell r="B1267" t="str">
            <v>Threaded elbows, bends and sleeves, of stainless steel (excl. cast or stainless products)</v>
          </cell>
        </row>
        <row r="1268">
          <cell r="B1268" t="str">
            <v>Sleeves of iron or steel, threaded (excl. cast or of stainless steel)</v>
          </cell>
        </row>
        <row r="1269">
          <cell r="B1269" t="str">
            <v>Elbows and bends, of iron or steel, threaded (excl. cast or of stainless steel)</v>
          </cell>
        </row>
        <row r="1270">
          <cell r="B1270" t="str">
            <v>Butt welding fittings of iron or steel (excl. cast iron or stainless steel products, and flanges)</v>
          </cell>
        </row>
        <row r="1271">
          <cell r="B1271" t="str">
            <v>Butt welding elbows and bends, of iron or steel, with greatest external diameter &lt;= 609,6 mm (excl. cast iron or stainless steel products)</v>
          </cell>
        </row>
        <row r="1272">
          <cell r="B1272" t="str">
            <v>Butt welding fittings of iron or steel, with greatest external diameter &lt;= 609,6 mm (excl. cast iron or stainless steel products, elbows, bends and flanges)</v>
          </cell>
        </row>
        <row r="1273">
          <cell r="B1273" t="str">
            <v>Butt welding elbows and bends, of iron or steel, with greatest external diameter &gt; 609,6 mm (excl. cast iron or stainless steel products)</v>
          </cell>
        </row>
        <row r="1274">
          <cell r="B1274" t="str">
            <v>Butt welding fittings of iron or steel, with greatest external diameter &gt; 609,6 mm (excl. cast iron or stainless steel products, elbows, bends and flanges)</v>
          </cell>
        </row>
        <row r="1275">
          <cell r="B1275" t="str">
            <v>Tube or pipe fittings, of iron or steel (excl. cast iron or stainless steel products; flanges; threaded elbows, bends and sleeves; butt welding fittings)</v>
          </cell>
        </row>
        <row r="1276">
          <cell r="B1276" t="str">
            <v>Threaded tube or pipe fittings, of iron or steel (excl. cast iron or stainless steel products, flanges, elbows, bends and sleeves)</v>
          </cell>
        </row>
        <row r="1277">
          <cell r="B1277" t="str">
            <v>Tube or pipe fittings, of iron or steel (excl. of cast iron or stainless steel, threaded, butt welding fittings, and flanges)</v>
          </cell>
        </row>
        <row r="1278">
          <cell r="B1278" t="str">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ell>
        </row>
        <row r="1279">
          <cell r="B1279" t="str">
            <v>Bridges and bridge-sections, of iron or steel</v>
          </cell>
        </row>
        <row r="1280">
          <cell r="B1280" t="str">
            <v>Towers and lattice masts, of iron or steel</v>
          </cell>
        </row>
        <row r="1281">
          <cell r="B1281" t="str">
            <v>Doors, windows and their frames and thresholds for doors, of iron or steel</v>
          </cell>
        </row>
        <row r="1282">
          <cell r="B1282" t="str">
            <v>Equipment for scaffolding, shuttering, propping or pit-propping (excl. composite sheetpiling products and formwork panels for poured-in-place concrete, which have the characteristics of moulds)</v>
          </cell>
        </row>
        <row r="1283">
          <cell r="B1283" t="str">
            <v>Structures and parts of structures, of iron or steel, n.e.s. (excl. bridges and bridge-sections, towers and lattice masts, doors and windows and their frames, thresholds for doors, props and similar equipment for scaffolding, shuttering, propping or pit-propping)</v>
          </cell>
        </row>
        <row r="1284">
          <cell r="B1284" t="str">
            <v>Panels comprising two walls of profiled "ribbed" sheet, of iron or steel, with an insulating core</v>
          </cell>
        </row>
        <row r="1285">
          <cell r="B1285" t="str">
            <v>Structures and parts of structures, of iron or steel, solely or principally of sheet, n.e.s. (excl. doors and windows and their frames, and panels comprising two walls of profiled "ribbed" sheet, of iron or steel, with an insulating core)</v>
          </cell>
        </row>
        <row r="1286">
          <cell r="B1286" t="str">
            <v>Structures and parts of structures of iron or steel, n.e.s. (excl. bridges and bridge-sections; towers; lattice masts; doors, windows and their frames and thresholds; equipment for scaffolding, shuttering, propping or pit-propping, and products made principally of sheet)</v>
          </cell>
        </row>
        <row r="1287">
          <cell r="B1287" t="str">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ell>
        </row>
        <row r="1288">
          <cell r="B1288" t="str">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ell>
        </row>
        <row r="1289">
          <cell r="B1289" t="str">
            <v>Reservoirs, tanks, vats and similar containers, of iron or steel, for liquids, lined or heat-insulated and of a capacity of &gt; 300 l (excl. containers fitted with mechanical or thermal equipment and containers specifically constructed or equipped for one or more types of transport)</v>
          </cell>
        </row>
        <row r="1290">
          <cell r="B1290" t="str">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ell>
        </row>
        <row r="1291">
          <cell r="B1291" t="str">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ell>
        </row>
        <row r="1292">
          <cell r="B1292" t="str">
            <v>Reservoirs, tanks, vats and similar containers, of iron or steel, for solids, of a capacity of &gt; 300 l (excl. containers lined or heat-insulated or fitted with mechanical or thermal equipment and containers specifically constructed or equipped for one or more types of transport)</v>
          </cell>
        </row>
        <row r="1293">
          <cell r="B1293" t="str">
            <v>Tanks, casks, drums, cans, boxes and similar containers, of iron or steel, for any material "other than compressed or liquefied gas", of a capacity of &lt;= 300 l, not fitted with mechanical or thermal equipment, whether or not lined or heat-insulated, n.e.s.</v>
          </cell>
        </row>
        <row r="1294">
          <cell r="B1294" t="str">
            <v>Tanks, casks, drums, cans, boxes and similar containers, of iron or steel, for any material, of a capacity of &gt;= 50 l but &lt;= 300 l, n.e.s. (excl. containers for compressed or liquefied gas, or containers fitted with mechanical or thermal equipment)</v>
          </cell>
        </row>
        <row r="1295">
          <cell r="B1295" t="str">
            <v>Cans of iron or steel, of a capacity of &lt; 50 l, which are to be closed by soldering or crimping (excl. containers for compressed or liquefied gas)</v>
          </cell>
        </row>
        <row r="1296">
          <cell r="B1296" t="str">
            <v>Cans of iron or steel, of a capacity of &lt; 50 l, which are to be closed by soldering or crimping, of a kind used for preserving food</v>
          </cell>
        </row>
        <row r="1297">
          <cell r="B1297" t="str">
            <v>Cans of iron or steel, of a capacity of &lt; 50 l, which are to be closed by soldering or crimping, of a kind used for preserving drink</v>
          </cell>
        </row>
        <row r="1298">
          <cell r="B1298" t="str">
            <v>Cans of iron or steel, of a capacity of &lt; 50 l, which are to be closed by soldering or crimping, of a wall thickness of &lt; 0,5 mm (excl. cans for compressed or liquefied gas, and cans of a kind used for preserving food and drink)</v>
          </cell>
        </row>
        <row r="1299">
          <cell r="B1299" t="str">
            <v>Cans of iron or steel, of a capacity of &lt; 50 l, which are to be closed by soldering or crimping, of a wall thickness of &gt;= 0,5 mm (excl. cans for compressed or liquefied gas, and cans of a kind used for preserving food and drink)</v>
          </cell>
        </row>
        <row r="1300">
          <cell r="B1300" t="str">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ell>
        </row>
        <row r="1301">
          <cell r="B1301" t="str">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ell>
        </row>
        <row r="1302">
          <cell r="B1302" t="str">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ell>
        </row>
        <row r="1303">
          <cell r="B1303" t="str">
            <v>Containers of iron or steel, for compressed or liquefied gas (excl. containers specifically constructed or equipped for one or more types of transport)</v>
          </cell>
        </row>
        <row r="1304">
          <cell r="B1304" t="str">
            <v>Containers of iron or steel, seamless, for compressed or liquefied gas, for a pressure &gt;= 165 bar, of a capacity &lt; 20 l (excl. containers specifically constructed or equipped for one or more types of transport)</v>
          </cell>
        </row>
        <row r="1305">
          <cell r="B1305" t="str">
            <v>Containers of iron or steel, seamless, for compressed or liquefied gas, for a pressure &gt;= 165 bar, of a capacity &gt;= 20 l to &lt;= 50 l (excl. containers specifically constructed or equipped for one or more types of transport)</v>
          </cell>
        </row>
        <row r="1306">
          <cell r="B1306" t="str">
            <v>Containers of iron or steel, seamless, for compressed or liquefied gas, for a pressure &gt;= 165 bar, of a capacity &gt; 50 l (excl. containers specifically constructed or equipped for one or more types of transport)</v>
          </cell>
        </row>
        <row r="1307">
          <cell r="B1307" t="str">
            <v>Containers of iron or steel, seamless, for compressed or liquefied gas, for a pressure &lt; 165 bar (excl. containers specifically constructed or equipped for one or more types of transport)</v>
          </cell>
        </row>
        <row r="1308">
          <cell r="B1308" t="str">
            <v>Containers of iron or steel, seamless, for compressed or liquefied gas, of a capacity of &lt; 1.000 l (excl. seamless containers and containers specifically constructed or equipped for one or more types of transport)</v>
          </cell>
        </row>
        <row r="1309">
          <cell r="B1309" t="str">
            <v>Containers of iron or steel, seamless, for compressed or liquefied gas, of a capacity of &gt;= 1.000 l (excl. seamless containers and containers specifically constructed or equipped for one or more types of transport)</v>
          </cell>
        </row>
        <row r="1310">
          <cell r="B1310" t="str">
            <v>Screws, bolts, nuts, coach screws, screw hooks, rivets, cotters, cotter pins, washers, incl. spring washers, and similar articles, of iron or steel (excl. lag screws, stoppers, plugs and the like, threaded)</v>
          </cell>
        </row>
        <row r="1311">
          <cell r="B1311" t="str">
            <v>Coach screws of iron or steel</v>
          </cell>
        </row>
        <row r="1312">
          <cell r="B1312" t="str">
            <v>Wood screws of iron or steel (excl. coach screws)</v>
          </cell>
        </row>
        <row r="1313">
          <cell r="B1313" t="str">
            <v>Wood screws of stainless steel (excl. coach screws)</v>
          </cell>
        </row>
        <row r="1314">
          <cell r="B1314" t="str">
            <v>Wood screws of iron or steel other than stainless (excl. coach screws)</v>
          </cell>
        </row>
        <row r="1315">
          <cell r="B1315" t="str">
            <v>Screw hooks and screw rings, of iron or steel</v>
          </cell>
        </row>
        <row r="1316">
          <cell r="B1316" t="str">
            <v>Self-tapping screws, of iron or steel (excl. wood screws)</v>
          </cell>
        </row>
        <row r="1317">
          <cell r="B1317" t="str">
            <v>Self-tapping screws, of stainless steel (excl. wood screws)</v>
          </cell>
        </row>
        <row r="1318">
          <cell r="B1318" t="str">
            <v>Spaced-thread screws of iron or steel other than stainless</v>
          </cell>
        </row>
        <row r="1319">
          <cell r="B1319" t="str">
            <v>Self-tapping screws of iron or steel other than stainless (excl. spaced-thread screws and wood screws)</v>
          </cell>
        </row>
        <row r="1320">
          <cell r="B1320" t="str">
            <v>Threaded screws and bolts, of iron or steel, whether or not with their nuts and washers (excl. coach screws and other wood screws, screw hooks and screw rings, self-tapping screws, lag screws, stoppers, plugs and the like, threaded)</v>
          </cell>
        </row>
        <row r="1321">
          <cell r="B1321" t="str">
            <v>Screws and bolts, of iron or steel "whether or not with their nuts and washers", for fixing railway track construction material (excl. coach screws)</v>
          </cell>
        </row>
        <row r="1322">
          <cell r="B1322" t="str">
            <v>Screws and bolts, of stainless steel "whether or not with their nuts and washers", without heads (excl. screws and bolts for fixing railway track construction material)</v>
          </cell>
        </row>
        <row r="1323">
          <cell r="B1323" t="str">
            <v>Screws and bolts, of iron or steel other than stainless "whether or not with their nuts and washers", without heads, with a tensile strength of &lt; 800 MPa (excl. screws and bolts for fixing railway track construction material)</v>
          </cell>
        </row>
        <row r="1324">
          <cell r="B1324" t="str">
            <v>Screws and bolts, of iron or steel other than stainless "whether or not with their nuts and washers", without heads, with a tensile strength of &gt;= 800 MPa (excl. screws and bolts for fixing railway track construction material)</v>
          </cell>
        </row>
        <row r="1325">
          <cell r="B1325" t="str">
            <v>Screws and bolts, of stainless steel "whether or not with their nuts and washers", with slotted or cross-recessed heads (excl. wood screws and self-tapping screws)</v>
          </cell>
        </row>
        <row r="1326">
          <cell r="B1326" t="str">
            <v>Screws and bolts, of iron or steel other than stainless "whether or not with their nuts and washers", with slotted or cross-recessed heads (excl. wood screws and self-tapping screws)</v>
          </cell>
        </row>
        <row r="1327">
          <cell r="B1327" t="str">
            <v>Hexagonal-socket head screws and bolts, of stainless steel "whether or not with their nuts and washers" (excl. wood screws, self-tapping screws and screws and bolts for fixing railway track construction material)</v>
          </cell>
        </row>
        <row r="1328">
          <cell r="B1328" t="str">
            <v>Hexagonal-socket head screws and bolts, of iron or steel other than stainless "whether or not with their nuts and washers" (excl. wood screws, self-tapping screws and screws and bolts for fixing railway track construction material)</v>
          </cell>
        </row>
        <row r="1329">
          <cell r="B1329" t="str">
            <v>Hexagon screws and bolts, of stainless steel "whether or not with their nuts and washers" (excl. with socket head, wood screws, self-tapping screws and screws and bolts for fixing railway track construction material)</v>
          </cell>
        </row>
        <row r="1330">
          <cell r="B1330" t="str">
            <v>Hexagon screws and bolts, of iron or steel other than stainless "whether or not with their nuts and washers", with a tensile strength of &lt; 800 MPa (excl. with socket head, wood screws, self-tapping screws and screws and bolts for fixing railway track construction material)</v>
          </cell>
        </row>
        <row r="1331">
          <cell r="B1331" t="str">
            <v>Hexagon screws and bolts, of iron or steel other than stainless "whether or not with their nuts and washers", with a tensile strength of =&gt; 800 MPa (excl. with socket head, wood screws, self-tapping screws and screws and bolts for fixing railway track construction material)</v>
          </cell>
        </row>
        <row r="1332">
          <cell r="B1332" t="str">
            <v>Screws and bolts, of iron or steel "whether or not with their nuts and washers", with heads (excl. with slotted, cross-recessed or hexagonal head; wood screws, self-tapping screws and screws and bolts for fixing railway track construction material, screw hooks and screw rings)</v>
          </cell>
        </row>
        <row r="1333">
          <cell r="B1333" t="str">
            <v>Nuts of iron or steel</v>
          </cell>
        </row>
        <row r="1334">
          <cell r="B1334" t="str">
            <v>Blind rivet nuts of stainless steel</v>
          </cell>
        </row>
        <row r="1335">
          <cell r="B1335" t="str">
            <v>Nuts of stainless steel (excl. blind rivet nuts)</v>
          </cell>
        </row>
        <row r="1336">
          <cell r="B1336" t="str">
            <v>Blind rivet nuts of iron or steel other than stainless</v>
          </cell>
        </row>
        <row r="1337">
          <cell r="B1337" t="str">
            <v>Self-locking nuts of iron or steel other than stainless</v>
          </cell>
        </row>
        <row r="1338">
          <cell r="B1338" t="str">
            <v>Nuts of iron or steel other than stainless, with an inside diameter &lt;= 12 mm (excl. blind rivet nuts and self-locking nuts)</v>
          </cell>
        </row>
        <row r="1339">
          <cell r="B1339" t="str">
            <v>Nuts of iron or steel other than stainless, with an inside diameter &gt; 12 mm (excl. blind rivet nuts and self-locking nuts)</v>
          </cell>
        </row>
        <row r="1340">
          <cell r="B1340" t="str">
            <v>Threaded articles, of iron or steel, n.e.s.</v>
          </cell>
        </row>
        <row r="1341">
          <cell r="B1341" t="str">
            <v>Spring washers and other lock washers, of iron or steel</v>
          </cell>
        </row>
        <row r="1342">
          <cell r="B1342" t="str">
            <v>Washers of iron or steel (excl. spring washers and other lock washers)</v>
          </cell>
        </row>
        <row r="1343">
          <cell r="B1343" t="str">
            <v>Rivets of iron or steel (excl. tubular and bifurcated rivets for particular uses)</v>
          </cell>
        </row>
        <row r="1344">
          <cell r="B1344" t="str">
            <v>Cotters and cotter pins, of iron or steel</v>
          </cell>
        </row>
        <row r="1345">
          <cell r="B1345" t="str">
            <v>Non-threaded articles, of iron or steel</v>
          </cell>
        </row>
        <row r="1346">
          <cell r="B1346" t="str">
            <v>Articles of iron or steel, n.e.s. (excl. cast articles)</v>
          </cell>
        </row>
        <row r="1347">
          <cell r="B1347" t="str">
            <v>Grinding balls and similar articles for mills, of iron or steel, forged or stamped, but not further worked</v>
          </cell>
        </row>
        <row r="1348">
          <cell r="B1348" t="str">
            <v>Articles of iron or steel, forged or stamped, but not further worked, n.e.s. (excl. grinding balls and similar articles for mills)</v>
          </cell>
        </row>
        <row r="1349">
          <cell r="B1349" t="str">
            <v>Articles of iron or steel, open-die forged, but not further worked, n.e.s. (excl. grinding balls and similar articles for mills)</v>
          </cell>
        </row>
        <row r="1350">
          <cell r="B1350" t="str">
            <v>Articles of iron or steel, closed-die forged or stamped, but not further worked, n.e.s. (excl. grinding balls and similar articles for mills)</v>
          </cell>
        </row>
        <row r="1351">
          <cell r="B1351" t="str">
            <v>Articles of iron or steel wire, n.e.s.</v>
          </cell>
        </row>
        <row r="1352">
          <cell r="B1352" t="str">
            <v>Articles of iron or steel, n.e.s. (excl. cast articles or articles of iron or steel wire)</v>
          </cell>
        </row>
        <row r="1353">
          <cell r="B1353" t="str">
            <v>Ladders and steps, of iron or steel</v>
          </cell>
        </row>
        <row r="1354">
          <cell r="B1354" t="str">
            <v>Pallets and similar platforms for handling goods, of iron or steel</v>
          </cell>
        </row>
        <row r="1355">
          <cell r="B1355" t="str">
            <v>Reels for cables, piping and the like, of iron or steel</v>
          </cell>
        </row>
        <row r="1356">
          <cell r="B1356" t="str">
            <v>Ventilators, non-mechanical, guttering, hooks and like articles used in the building industry, n.e.s., of iron or steel</v>
          </cell>
        </row>
        <row r="1357">
          <cell r="B1357" t="str">
            <v>Articles of iron or steel, open-die forged, n.e.s.</v>
          </cell>
        </row>
        <row r="1358">
          <cell r="B1358" t="str">
            <v>Articles of iron or steel, closed-die forged, n.e.s.</v>
          </cell>
        </row>
        <row r="1359">
          <cell r="B1359" t="str">
            <v>Sintered articles of iron or steel, n.e.s.</v>
          </cell>
        </row>
        <row r="1360">
          <cell r="B1360" t="str">
            <v>Articles of iron or steel, n.e.s.</v>
          </cell>
        </row>
        <row r="1361">
          <cell r="B1361" t="str">
            <v>Aluminium, not alloyed, unwrought</v>
          </cell>
        </row>
        <row r="1362">
          <cell r="B1362" t="str">
            <v>Unwrought aluminium alloys</v>
          </cell>
        </row>
        <row r="1363">
          <cell r="B1363" t="str">
            <v>Unwrought aluminium alloys in the form of slabs or billets</v>
          </cell>
        </row>
        <row r="1364">
          <cell r="B1364" t="str">
            <v>Unwrought aluminium alloys (excl. slabs and billets)</v>
          </cell>
        </row>
        <row r="1365">
          <cell r="B1365" t="str">
            <v>Powder and flakes, of aluminium (excl. pellets of aluminium, and spangles)</v>
          </cell>
        </row>
        <row r="1366">
          <cell r="B1366" t="str">
            <v>Powders of aluminium, of non-lamellar structure (excl. pellets of aluminium)</v>
          </cell>
        </row>
        <row r="1367">
          <cell r="B1367" t="str">
            <v>Powders of aluminium, of lamellar structure, and flakes of aluminium (excl. pellets of aluminium, and spangles)</v>
          </cell>
        </row>
        <row r="1368">
          <cell r="B1368" t="str">
            <v>Bars, rods and profiles, of aluminium, n.e.s.</v>
          </cell>
        </row>
        <row r="1369">
          <cell r="B1369" t="str">
            <v>Bars, rods and profiles, of non-alloy aluminium, n.e.s.</v>
          </cell>
        </row>
        <row r="1370">
          <cell r="B1370" t="str">
            <v>Bars, rods and profiles, of non-alloy aluminium</v>
          </cell>
        </row>
        <row r="1371">
          <cell r="B1371" t="str">
            <v>Profiles of non-alloy aluminium, n.e.s.</v>
          </cell>
        </row>
        <row r="1372">
          <cell r="B1372" t="str">
            <v>Hollow profiles of aluminium alloys, n.e.s.</v>
          </cell>
        </row>
        <row r="1373">
          <cell r="B1373" t="str">
            <v>Bars, rods and solid profiles, of aluminium alloys, n.e.s.</v>
          </cell>
        </row>
        <row r="1374">
          <cell r="B1374" t="str">
            <v>Bars and rods of aluminium alloys</v>
          </cell>
        </row>
        <row r="1375">
          <cell r="B1375" t="str">
            <v>Solid profiles, of aluminium alloys, n.e.s.</v>
          </cell>
        </row>
        <row r="1376">
          <cell r="B1376" t="str">
            <v>Aluminium wire (excl. stranded wire, cables, plaited bands and the like and other articles of heading 7614, electrically insulated wires, and strings for musical instruments)</v>
          </cell>
        </row>
        <row r="1377">
          <cell r="B1377" t="str">
            <v>Wire of non-alloy aluminium, with a maximum cross-sectional dimension of &gt; 7 mm (excl. stranded wire, cables, plaited bands and the like and other articles of heading 7614, and electrically insulated wires)</v>
          </cell>
        </row>
        <row r="1378">
          <cell r="B1378" t="str">
            <v>Wire of non-alloy aluminium, with a maximum cross-sectional dimension of &lt;= 7 mm (other than stranded wires, cables, ropes and other articles of heading 7614, electrically insulated wires, strings for musical instruments)</v>
          </cell>
        </row>
        <row r="1379">
          <cell r="B1379" t="str">
            <v>Wire of aluminium alloys, with a maximum cross-sectional dimension of &gt; 7 mm (excl. stranded wire, cables, plaited bands and the like and other articles of heading 7614, and electrically insulated wires)</v>
          </cell>
        </row>
        <row r="1380">
          <cell r="B1380" t="str">
            <v>Wire, of aluminium alloys, having a maximum cross-sectional dimension of &lt;= 7 mm (other than stranded wires, cables, ropes and other articles of heading 7614, electrically insulated wires, strings for musical instruments)</v>
          </cell>
        </row>
        <row r="1381">
          <cell r="B1381" t="str">
            <v>Plates, sheets and strip, of aluminium, of a thickness of &gt; 0,2 mm (excl. expanded plates, sheets and strip)</v>
          </cell>
        </row>
        <row r="1382">
          <cell r="B1382" t="str">
            <v>Plates, sheets and strip, of non-alloy aluminium, of a thickness of &gt; 0,2 mm, square or rectangular (excl. expanded plates, sheets and strip)</v>
          </cell>
        </row>
        <row r="1383">
          <cell r="B1383" t="str">
            <v>Aluminium Composite Panel, of non-alloy aluminium, of a thickness of &gt; 0,2 mm</v>
          </cell>
        </row>
        <row r="1384">
          <cell r="B1384" t="str">
            <v>Plates, sheets and strip, of non-alloy aluminium, of a thickness of &gt; 0,2 mm, square or rectangular, painted, varnished or coated with plastics (excl. Aluminium Composite Panel)</v>
          </cell>
        </row>
        <row r="1385">
          <cell r="B1385" t="str">
            <v>Plates, sheets and strip, of non-alloy aluminium, of a thickness of &gt; 0,2 mm but &lt; 3 mm, square or rectangular (excl. such products painted, varnished or coated with plastics, and expanded plates, sheets and strip)</v>
          </cell>
        </row>
        <row r="1386">
          <cell r="B1386" t="str">
            <v>Plates, sheets and strip, of non-alloy aluminium, of a thickness of &gt;= 3 mm but &lt; 6 mm, square or rectangular (excl. such products painted, varnished or coated with plastics)</v>
          </cell>
        </row>
        <row r="1387">
          <cell r="B1387" t="str">
            <v>Plates, sheets and strip, of non-alloy aluminium, of a thickness of &gt;= 6 mm, square or rectangular (excl. such products painted, varnished or coated with plastics)</v>
          </cell>
        </row>
        <row r="1388">
          <cell r="B1388" t="str">
            <v>Plates, sheets and strip, of aluminium alloys, of a thickness of &gt; 0,2 mm, square or rectangular (excl. expanded plates, sheets and strip)</v>
          </cell>
        </row>
        <row r="1389">
          <cell r="B1389" t="str">
            <v>Beverage can body stock, of aluminium alloys, of a thickness of &gt; 0,2 mm</v>
          </cell>
        </row>
        <row r="1390">
          <cell r="B1390" t="str">
            <v>Beverage can end stock and tab stock, of aluminium alloys, of a thickness of &gt; 0,2 mm</v>
          </cell>
        </row>
        <row r="1391">
          <cell r="B1391" t="str">
            <v>Aluminium Composite Panel, of aluminium alloys, of a thickness of &gt; 0,2 mm</v>
          </cell>
        </row>
        <row r="1392">
          <cell r="B1392" t="str">
            <v>Plates, sheets and strip, of aluminium alloys, of a thickness of &gt; 0,2 mm, square or rectangular, painted, varnished or coated with plastics (excl. beverage can body stock, end stock and tab stock, and Aluminium Composite Panel)</v>
          </cell>
        </row>
        <row r="1393">
          <cell r="B1393" t="str">
            <v>Plates, sheets and strip, of aluminium alloys, of a thickness of &gt; 0,2 mm but &lt; 3 mm, square or rectangular (excl. painted, varnished or coated with plastics, expanded plates, sheets and strip, beverage can body stock, end stock and tab stock)</v>
          </cell>
        </row>
        <row r="1394">
          <cell r="B1394" t="str">
            <v>Plates, sheets and strip, of aluminium alloys, of a thickness of &gt;= 3 mm but &lt; 6 mm, square or rectangular (excl. such products painted, varnished or coated with plastics)</v>
          </cell>
        </row>
        <row r="1395">
          <cell r="B1395" t="str">
            <v>Plates, sheets and strip, of aluminium alloys, of a thickness of &gt;= 6 mm, square or rectangular (excl. such products painted, varnished or coated with plastics)</v>
          </cell>
        </row>
        <row r="1396">
          <cell r="B1396" t="str">
            <v>Plates, sheets and strip, of non-alloy aluminium, of a thickness of &gt; 0,2 mm (other than square or rectangular)</v>
          </cell>
        </row>
        <row r="1397">
          <cell r="B1397" t="str">
            <v>Plates, sheets and strip, of aluminium alloys, of a thickness of &gt; 0,2 mm (other than square or rectangular)</v>
          </cell>
        </row>
        <row r="1398">
          <cell r="B1398" t="str">
            <v>Aluminium foil, "whether or not printed or backed with paper, paperboard, plastics or similar backing materials", of a thickness "excl. any backing" of &lt;= 0,2 mm (excl. stamping foils of heading 3212, christmas tree decorating material)</v>
          </cell>
        </row>
        <row r="1399">
          <cell r="B1399" t="str">
            <v>Aluminium foil, not backed, rolled but not further worked, of a thickness of &lt;= 0,2 mm (excl. stamping foils of heading 3212, and foil made up as christmas tree decorating material)</v>
          </cell>
        </row>
        <row r="1400">
          <cell r="B1400" t="str">
            <v>Aluminium foil, not backed, rolled but not further worked, of a thickness of &lt; 0,021 mm, in rolls of a weight of &lt;= 10 kg (excl. stamping foils of heading 3212, and foil made up as christmas tree decorating material)</v>
          </cell>
        </row>
        <row r="1401">
          <cell r="B1401" t="str">
            <v>Aluminium foil, not backed, rolled but not further worked, of a thickness of &lt; 0,021 mm (excl. stamping foils of heading 3212, and foil made up as christmas tree decorating material and in rolls of a weight &lt;= 10 kg)</v>
          </cell>
        </row>
        <row r="1402">
          <cell r="B1402" t="str">
            <v>Aluminium foil, not backed, rolled but not further worked, of a thickness of &gt;= 0,021 mm but &lt;= 2 mm (excl. stamping foils of heading 3212, and foil made up as christmas tree decorating material)</v>
          </cell>
        </row>
        <row r="1403">
          <cell r="B1403" t="str">
            <v>Aluminium foil, not backed, rolled and further worked, of a thickness of &lt;= 2 mm (excl. stamping foils of heading 3212, and foil made up as christmas tree decorating material)</v>
          </cell>
        </row>
        <row r="1404">
          <cell r="B1404" t="str">
            <v>Aluminium foil, not backed, rolled and further worked, of a thickness of &lt; 0,021 mm (excl. stamping foils of heading 3212, and foil made up as christmas tree decorating material)</v>
          </cell>
        </row>
        <row r="1405">
          <cell r="B1405" t="str">
            <v>Aluminium foil, not backed, rolled and further worked, of a thickness (excl. any backing) from 0,021 mm to 0,2 mm (excl. stamping foils of heading 3212, and foil made up as christmas tree decorating material)</v>
          </cell>
        </row>
        <row r="1406">
          <cell r="B1406" t="str">
            <v>Aluminium foil, backed, of a thickness (excl. any backing) of &lt;= 0,2 mm (excl. stamping foils of heading 3212, and foil made up as christmas tree decorating material)</v>
          </cell>
        </row>
        <row r="1407">
          <cell r="B1407" t="str">
            <v>Aluminium foil, backed, of a thickness (excl. any backing) of &lt; 0,021 mm (excl. stamping foils of heading 3212, and foil made up as christmas tree decorating material)</v>
          </cell>
        </row>
        <row r="1408">
          <cell r="B1408" t="str">
            <v>Aluminium Composite Panel, of a thickness &lt;= 0,2 mm</v>
          </cell>
        </row>
        <row r="1409">
          <cell r="B1409" t="str">
            <v>Aluminium foil, backed, of a thickness (excl. any backing) of &gt;= 0,021 mm but &lt;= 0,2 mm (excl. stamping foils of heading 3212, foil made up as christmas tree decorating material, and Aluminium Composite Panel)</v>
          </cell>
        </row>
        <row r="1410">
          <cell r="B1410" t="str">
            <v>Aluminium tubes and pipes (excl. hollow profiles)</v>
          </cell>
        </row>
        <row r="1411">
          <cell r="B1411" t="str">
            <v>Tubes and pipes of non-alloy aluminium (excl. hollow profiles)</v>
          </cell>
        </row>
        <row r="1412">
          <cell r="B1412" t="str">
            <v>Tubes and pipes of aluminium alloys (excl. hollow profiles)</v>
          </cell>
        </row>
        <row r="1413">
          <cell r="B1413" t="str">
            <v>Tubes and pipes of aluminium alloys, welded (excl. hollow profiles)</v>
          </cell>
        </row>
        <row r="1414">
          <cell r="B1414" t="str">
            <v>Tubes and pipes of aluminium alloys, not further worked than extruded (excl. hollow profiles)</v>
          </cell>
        </row>
        <row r="1415">
          <cell r="B1415" t="str">
            <v>Tubes and pipes of aluminium alloys (excl. such products welded or not further worked than extruded, and hollow profiles)</v>
          </cell>
        </row>
        <row r="1416">
          <cell r="B1416" t="str">
            <v>Aluminium tube or pipe fittings "e.g., couplings, elbows, sleeves"</v>
          </cell>
        </row>
        <row r="1417">
          <cell r="B1417" t="str">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ell>
        </row>
        <row r="1418">
          <cell r="B1418" t="str">
            <v>Doors, windows and their frames and thresholds for door, of aluminium (excl. door furniture)</v>
          </cell>
        </row>
        <row r="1419">
          <cell r="B1419" t="str">
            <v>Structures and parts of structures, of aluminium, n.e.s., and plates, rods, profiles, tubes and the like, prepared for use in structures, of aluminium, n.e.s. (excl. prefabricated buildings of heading 9406, doors and windows and their frames and thresholds for doors)</v>
          </cell>
        </row>
        <row r="1420">
          <cell r="B1420" t="str">
            <v>Bridges and bridge-sections, towers and lattice masts, of aluminium</v>
          </cell>
        </row>
        <row r="1421">
          <cell r="B1421" t="str">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ell>
        </row>
        <row r="1422">
          <cell r="B1422" t="str">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ell>
        </row>
        <row r="1423">
          <cell r="B1423" t="str">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ell>
        </row>
        <row r="1424">
          <cell r="B1424" t="str">
            <v>Collapsible tubular containers, of aluminium</v>
          </cell>
        </row>
        <row r="1425">
          <cell r="B1425" t="str">
            <v>Casks, drums, cans, boxes and similar containers, incl. rigid tubular containers, of aluminium, for any material (other than compressed or liquefied gas), of a capacity of &lt;= 300 l, n.e.s.</v>
          </cell>
        </row>
        <row r="1426">
          <cell r="B1426" t="str">
            <v>Containers of a kind used for aerosols, of aluminium</v>
          </cell>
        </row>
        <row r="1427">
          <cell r="B1427" t="str">
            <v>Casks, drums, cans, boxes and similar containers, of aluminium, manufactured from foil of a thickness &lt;= 0,2 mm</v>
          </cell>
        </row>
        <row r="1428">
          <cell r="B1428" t="str">
            <v>Casks, drums, cans, boxes and similar containers &lt;= 300 l, of aluminium, for any material (other than compressed or liquefied gas), n.e.s. (other than collapsible tubular containers, containers for aerosols and containers manufactured from foil of a thickness &lt;= 0,2 mm</v>
          </cell>
        </row>
        <row r="1429">
          <cell r="B1429" t="str">
            <v>Aluminium containers for compressed or liquefied gas</v>
          </cell>
        </row>
        <row r="1430">
          <cell r="B1430" t="str">
            <v>Stranded wire, cables, plaited bands and the like, of aluminium (excl. such products electrically insulated)</v>
          </cell>
        </row>
        <row r="1431">
          <cell r="B1431" t="str">
            <v>Stranded wire, cables, plaited bands and the like, of aluminium, with steel core (excl. such products electrically insulated)</v>
          </cell>
        </row>
        <row r="1432">
          <cell r="B1432" t="str">
            <v>Stranded wires, cables, ropes and similar articles, of aluminium (other than with steel core and electrically insulated products)</v>
          </cell>
        </row>
        <row r="1433">
          <cell r="B1433" t="str">
            <v>Articles of aluminium, n.e.s.</v>
          </cell>
        </row>
        <row r="1434">
          <cell r="B1434" t="str">
            <v>Nails, tacks, staples, screws, bolts, nuts, screw hooks, rivets, cotters, cotter pins, washers and similar articles, of aluminium (excl. staples in strips, plugs, bungs and the like, threaded)</v>
          </cell>
        </row>
        <row r="1435">
          <cell r="B1435" t="str">
            <v>Cloth, grill, netting and fencing, of aluminium wire (excl. cloth of metal fibres for clothing, lining and similar uses, and cloth, grill and netting made into hand sieves or machine parts)</v>
          </cell>
        </row>
        <row r="1436">
          <cell r="B1436" t="str">
            <v>Articles of aluminium, cast, n.e.s.</v>
          </cell>
        </row>
        <row r="1437">
          <cell r="B1437" t="str">
            <v>Articles of aluminium, uncast, n.e.s.</v>
          </cell>
        </row>
        <row r="1441">
          <cell r="B1441" t="str">
            <v>Code</v>
          </cell>
        </row>
        <row r="1442">
          <cell r="B1442" t="str">
            <v>Country Name</v>
          </cell>
        </row>
        <row r="1444">
          <cell r="B1444" t="str">
            <v>Andorra</v>
          </cell>
        </row>
        <row r="1446">
          <cell r="B1446" t="str">
            <v>United Arab Emirates</v>
          </cell>
        </row>
        <row r="1448">
          <cell r="B1448" t="str">
            <v>Afghanistan</v>
          </cell>
        </row>
        <row r="1450">
          <cell r="B1450" t="str">
            <v>Antigua and Barbuda</v>
          </cell>
        </row>
        <row r="1452">
          <cell r="B1452" t="str">
            <v>Anguilla</v>
          </cell>
        </row>
        <row r="1454">
          <cell r="B1454" t="str">
            <v>Albania</v>
          </cell>
        </row>
        <row r="1456">
          <cell r="B1456" t="str">
            <v>Armenia</v>
          </cell>
        </row>
        <row r="1458">
          <cell r="B1458" t="str">
            <v>Netherlands Antilles</v>
          </cell>
        </row>
        <row r="1460">
          <cell r="B1460" t="str">
            <v>Angola</v>
          </cell>
        </row>
        <row r="1461">
          <cell r="B1461" t="str">
            <v>Aruban Florin</v>
          </cell>
        </row>
        <row r="1464">
          <cell r="B1464" t="str">
            <v>Argentina</v>
          </cell>
        </row>
        <row r="1466">
          <cell r="B1466" t="str">
            <v>American Samoa</v>
          </cell>
        </row>
        <row r="1469">
          <cell r="B1469" t="str">
            <v>Australia</v>
          </cell>
        </row>
        <row r="1471">
          <cell r="B1471" t="str">
            <v>Aruba</v>
          </cell>
        </row>
        <row r="1473">
          <cell r="B1473" t="str">
            <v>ÅLAND ISLANDS</v>
          </cell>
        </row>
        <row r="1475">
          <cell r="B1475" t="str">
            <v>Azerbaijan</v>
          </cell>
        </row>
        <row r="1477">
          <cell r="B1477" t="str">
            <v>Bosnia and Herzegovina</v>
          </cell>
        </row>
        <row r="1479">
          <cell r="B1479" t="str">
            <v>Barbados</v>
          </cell>
        </row>
        <row r="1481">
          <cell r="B1481" t="str">
            <v>Bangladesh</v>
          </cell>
        </row>
        <row r="1484">
          <cell r="B1484" t="str">
            <v>Burkina Faso</v>
          </cell>
        </row>
        <row r="1487">
          <cell r="B1487" t="str">
            <v>Bahrain</v>
          </cell>
        </row>
        <row r="1489">
          <cell r="B1489" t="str">
            <v>Burundi</v>
          </cell>
        </row>
        <row r="1491">
          <cell r="B1491" t="str">
            <v>Benin</v>
          </cell>
        </row>
        <row r="1493">
          <cell r="B1493" t="str">
            <v>Saint Barthélemy</v>
          </cell>
        </row>
        <row r="1495">
          <cell r="B1495" t="str">
            <v>Bermuda</v>
          </cell>
        </row>
        <row r="1497">
          <cell r="B1497" t="str">
            <v>Brunei Darussalam</v>
          </cell>
        </row>
        <row r="1499">
          <cell r="B1499" t="str">
            <v>Bolivia, Plurinational State of</v>
          </cell>
        </row>
        <row r="1501">
          <cell r="B1501" t="str">
            <v>Bonaire, Sint Eustatius and Saba</v>
          </cell>
        </row>
        <row r="1503">
          <cell r="B1503" t="str">
            <v>Brazil</v>
          </cell>
        </row>
        <row r="1505">
          <cell r="B1505" t="str">
            <v>Bahamas</v>
          </cell>
        </row>
        <row r="1507">
          <cell r="B1507" t="str">
            <v>Bhutan</v>
          </cell>
        </row>
        <row r="1509">
          <cell r="B1509" t="str">
            <v>Bouvet Island</v>
          </cell>
        </row>
        <row r="1511">
          <cell r="B1511" t="str">
            <v>Botswana</v>
          </cell>
        </row>
        <row r="1513">
          <cell r="B1513" t="str">
            <v>Belarus</v>
          </cell>
        </row>
        <row r="1515">
          <cell r="B1515" t="str">
            <v>Belize</v>
          </cell>
        </row>
        <row r="1517">
          <cell r="B1517" t="str">
            <v>Canada</v>
          </cell>
        </row>
        <row r="1519">
          <cell r="B1519" t="str">
            <v>Cocos Islands (or Keeling Islands)</v>
          </cell>
        </row>
        <row r="1521">
          <cell r="B1521" t="str">
            <v>Congo, Democratic Republic of</v>
          </cell>
        </row>
        <row r="1523">
          <cell r="B1523" t="str">
            <v>Central African Republic</v>
          </cell>
        </row>
        <row r="1525">
          <cell r="B1525" t="str">
            <v>Congo</v>
          </cell>
        </row>
        <row r="1527">
          <cell r="B1527" t="str">
            <v>Switzerland</v>
          </cell>
        </row>
        <row r="1529">
          <cell r="B1529" t="str">
            <v>Côte d'Ivoire</v>
          </cell>
        </row>
        <row r="1531">
          <cell r="B1531" t="str">
            <v>Cook Islands</v>
          </cell>
        </row>
        <row r="1533">
          <cell r="B1533" t="str">
            <v>Chile</v>
          </cell>
        </row>
        <row r="1535">
          <cell r="B1535" t="str">
            <v>Cameroon</v>
          </cell>
        </row>
        <row r="1537">
          <cell r="B1537" t="str">
            <v>China</v>
          </cell>
        </row>
        <row r="1539">
          <cell r="B1539" t="str">
            <v>Colombia</v>
          </cell>
        </row>
        <row r="1541">
          <cell r="B1541" t="str">
            <v>Costa Rica</v>
          </cell>
        </row>
        <row r="1545">
          <cell r="B1545" t="str">
            <v>Cuba</v>
          </cell>
        </row>
        <row r="1547">
          <cell r="B1547" t="str">
            <v>Cape Verde</v>
          </cell>
        </row>
        <row r="1549">
          <cell r="B1549" t="str">
            <v>Curaçao</v>
          </cell>
        </row>
        <row r="1551">
          <cell r="B1551" t="str">
            <v>Christmas Island</v>
          </cell>
        </row>
        <row r="1554">
          <cell r="B1554" t="str">
            <v>Czechia</v>
          </cell>
        </row>
        <row r="1557">
          <cell r="B1557" t="str">
            <v>Djibouti</v>
          </cell>
        </row>
        <row r="1560">
          <cell r="B1560" t="str">
            <v>Dominica</v>
          </cell>
        </row>
        <row r="1562">
          <cell r="B1562" t="str">
            <v>Dominican Republic</v>
          </cell>
        </row>
        <row r="1564">
          <cell r="B1564" t="str">
            <v>Algeria</v>
          </cell>
        </row>
        <row r="1566">
          <cell r="B1566" t="str">
            <v>Ecuador</v>
          </cell>
        </row>
        <row r="1569">
          <cell r="B1569" t="str">
            <v>Egypt</v>
          </cell>
        </row>
        <row r="1571">
          <cell r="B1571" t="str">
            <v>Western Sahara</v>
          </cell>
        </row>
        <row r="1573">
          <cell r="B1573" t="str">
            <v>Eritrea</v>
          </cell>
        </row>
        <row r="1576">
          <cell r="B1576" t="str">
            <v>Ethiopia</v>
          </cell>
        </row>
        <row r="1578">
          <cell r="B1578" t="str">
            <v>European Community</v>
          </cell>
        </row>
        <row r="1581">
          <cell r="B1581" t="str">
            <v>Fiji</v>
          </cell>
        </row>
        <row r="1583">
          <cell r="B1583" t="str">
            <v>Falkland Islands</v>
          </cell>
        </row>
        <row r="1585">
          <cell r="B1585" t="str">
            <v>Micronesia, Federated States of</v>
          </cell>
        </row>
        <row r="1587">
          <cell r="B1587" t="str">
            <v>Faroe Islands</v>
          </cell>
        </row>
        <row r="1590">
          <cell r="B1590" t="str">
            <v>Gabon</v>
          </cell>
        </row>
        <row r="1593">
          <cell r="B1593" t="str">
            <v>Grenada</v>
          </cell>
        </row>
        <row r="1595">
          <cell r="B1595" t="str">
            <v>Georgia</v>
          </cell>
        </row>
        <row r="1597">
          <cell r="B1597" t="str">
            <v>French Guyana</v>
          </cell>
        </row>
        <row r="1599">
          <cell r="B1599" t="str">
            <v>Guernsey</v>
          </cell>
        </row>
        <row r="1601">
          <cell r="B1601" t="str">
            <v>Ghana</v>
          </cell>
        </row>
        <row r="1603">
          <cell r="B1603" t="str">
            <v>Gibraltar</v>
          </cell>
        </row>
        <row r="1605">
          <cell r="B1605" t="str">
            <v>Greenland</v>
          </cell>
        </row>
        <row r="1607">
          <cell r="B1607" t="str">
            <v>Gambia</v>
          </cell>
        </row>
        <row r="1609">
          <cell r="B1609" t="str">
            <v>Guinea</v>
          </cell>
        </row>
        <row r="1611">
          <cell r="B1611" t="str">
            <v>Guadeloupe</v>
          </cell>
        </row>
        <row r="1613">
          <cell r="B1613" t="str">
            <v>Equatorial Guinea</v>
          </cell>
        </row>
        <row r="1616">
          <cell r="B1616" t="str">
            <v>South Georgia and South Sandwich</v>
          </cell>
        </row>
        <row r="1618">
          <cell r="B1618" t="str">
            <v>Guatemala</v>
          </cell>
        </row>
        <row r="1620">
          <cell r="B1620" t="str">
            <v>Guam</v>
          </cell>
        </row>
        <row r="1622">
          <cell r="B1622" t="str">
            <v>Guinea-Bissau</v>
          </cell>
        </row>
        <row r="1624">
          <cell r="B1624" t="str">
            <v>Guyana</v>
          </cell>
        </row>
        <row r="1626">
          <cell r="B1626" t="str">
            <v>Hong Kong</v>
          </cell>
        </row>
        <row r="1628">
          <cell r="B1628" t="str">
            <v>Heard Island and McDonald Islands</v>
          </cell>
        </row>
        <row r="1630">
          <cell r="B1630" t="str">
            <v>Honduras</v>
          </cell>
        </row>
        <row r="1633">
          <cell r="B1633" t="str">
            <v>Haiti</v>
          </cell>
        </row>
        <row r="1636">
          <cell r="B1636" t="str">
            <v>Indonesia</v>
          </cell>
        </row>
        <row r="1639">
          <cell r="B1639" t="str">
            <v>Israel</v>
          </cell>
        </row>
        <row r="1641">
          <cell r="B1641" t="str">
            <v>Isle of Man</v>
          </cell>
        </row>
        <row r="1643">
          <cell r="B1643" t="str">
            <v>India</v>
          </cell>
        </row>
        <row r="1644">
          <cell r="B1644" t="str">
            <v>New Zealand Dollar</v>
          </cell>
        </row>
        <row r="1645">
          <cell r="B1645" t="str">
            <v>British Indian Ocean Territory</v>
          </cell>
        </row>
        <row r="1649">
          <cell r="B1649" t="str">
            <v>Iran, Islamic Republic of</v>
          </cell>
        </row>
        <row r="1653">
          <cell r="B1653" t="str">
            <v>Jersey</v>
          </cell>
        </row>
        <row r="1655">
          <cell r="B1655" t="str">
            <v>Jamaica</v>
          </cell>
        </row>
        <row r="1657">
          <cell r="B1657" t="str">
            <v>Jordan</v>
          </cell>
        </row>
        <row r="1659">
          <cell r="B1659" t="str">
            <v>Japan</v>
          </cell>
        </row>
        <row r="1661">
          <cell r="B1661" t="str">
            <v>Kenya</v>
          </cell>
        </row>
        <row r="1663">
          <cell r="B1663" t="str">
            <v>Kyrgyz, Republic</v>
          </cell>
        </row>
        <row r="1665">
          <cell r="B1665" t="str">
            <v>Cambodia</v>
          </cell>
        </row>
        <row r="1667">
          <cell r="B1667" t="str">
            <v>Kiribati</v>
          </cell>
        </row>
        <row r="1669">
          <cell r="B1669" t="str">
            <v>Comoros</v>
          </cell>
        </row>
        <row r="1671">
          <cell r="B1671" t="str">
            <v>St Kitts and Nevis</v>
          </cell>
        </row>
        <row r="1673">
          <cell r="B1673" t="str">
            <v>Korea, Democratic People’s Republ</v>
          </cell>
        </row>
        <row r="1675">
          <cell r="B1675" t="str">
            <v>Korea, Republic of</v>
          </cell>
        </row>
        <row r="1677">
          <cell r="B1677" t="str">
            <v>Kuwait</v>
          </cell>
        </row>
        <row r="1679">
          <cell r="B1679" t="str">
            <v>Cayman Islands</v>
          </cell>
        </row>
        <row r="1681">
          <cell r="B1681" t="str">
            <v>Kazakhstan</v>
          </cell>
        </row>
        <row r="1683">
          <cell r="B1683" t="str">
            <v>Lao People’s Democratic Republic</v>
          </cell>
        </row>
        <row r="1685">
          <cell r="B1685" t="str">
            <v>Lebanon</v>
          </cell>
        </row>
        <row r="1686">
          <cell r="B1686" t="str">
            <v>St Lucia</v>
          </cell>
        </row>
        <row r="1689">
          <cell r="B1689" t="str">
            <v>Sri Lanka</v>
          </cell>
        </row>
        <row r="1691">
          <cell r="B1691" t="str">
            <v>Liberia</v>
          </cell>
        </row>
        <row r="1693">
          <cell r="B1693" t="str">
            <v>Lesotho</v>
          </cell>
        </row>
        <row r="1698">
          <cell r="B1698" t="str">
            <v>Libya</v>
          </cell>
        </row>
        <row r="1700">
          <cell r="B1700" t="str">
            <v>Morocco</v>
          </cell>
        </row>
        <row r="1702">
          <cell r="B1702" t="str">
            <v>Monaco</v>
          </cell>
        </row>
        <row r="1704">
          <cell r="B1704" t="str">
            <v>Moldova, Republic of</v>
          </cell>
        </row>
        <row r="1706">
          <cell r="B1706" t="str">
            <v>Montenegro</v>
          </cell>
        </row>
        <row r="1708">
          <cell r="B1708" t="str">
            <v>Saint Martin (French part)</v>
          </cell>
        </row>
        <row r="1710">
          <cell r="B1710" t="str">
            <v>Madagascar</v>
          </cell>
        </row>
        <row r="1712">
          <cell r="B1712" t="str">
            <v>Marshall Islands</v>
          </cell>
        </row>
        <row r="1714">
          <cell r="B1714" t="str">
            <v>North Macedonia</v>
          </cell>
        </row>
        <row r="1716">
          <cell r="B1716" t="str">
            <v>Mali</v>
          </cell>
        </row>
        <row r="1718">
          <cell r="B1718" t="str">
            <v>Myanmar</v>
          </cell>
        </row>
        <row r="1720">
          <cell r="B1720" t="str">
            <v>Mongolia</v>
          </cell>
        </row>
        <row r="1722">
          <cell r="B1722" t="str">
            <v>Macao</v>
          </cell>
        </row>
        <row r="1724">
          <cell r="B1724" t="str">
            <v>Northern Mariana Islands</v>
          </cell>
        </row>
        <row r="1726">
          <cell r="B1726" t="str">
            <v>Martinique</v>
          </cell>
        </row>
        <row r="1728">
          <cell r="B1728" t="str">
            <v>Mauritania</v>
          </cell>
        </row>
        <row r="1730">
          <cell r="B1730" t="str">
            <v>Montserrat</v>
          </cell>
        </row>
        <row r="1733">
          <cell r="B1733" t="str">
            <v>Mauritius</v>
          </cell>
        </row>
        <row r="1735">
          <cell r="B1735" t="str">
            <v>Maldives</v>
          </cell>
        </row>
        <row r="1737">
          <cell r="B1737" t="str">
            <v>Malawi</v>
          </cell>
        </row>
        <row r="1739">
          <cell r="B1739" t="str">
            <v>Mexico</v>
          </cell>
        </row>
        <row r="1741">
          <cell r="B1741" t="str">
            <v>Malaysia</v>
          </cell>
        </row>
        <row r="1743">
          <cell r="B1743" t="str">
            <v>Mozambique</v>
          </cell>
        </row>
        <row r="1745">
          <cell r="B1745" t="str">
            <v>Namibia</v>
          </cell>
        </row>
        <row r="1747">
          <cell r="B1747" t="str">
            <v>New Caledonia</v>
          </cell>
        </row>
        <row r="1749">
          <cell r="B1749" t="str">
            <v>Niger</v>
          </cell>
        </row>
        <row r="1751">
          <cell r="B1751" t="str">
            <v>Norfolk Island</v>
          </cell>
        </row>
        <row r="1753">
          <cell r="B1753" t="str">
            <v>Nigeria</v>
          </cell>
        </row>
        <row r="1755">
          <cell r="B1755" t="str">
            <v>Nicaragua</v>
          </cell>
        </row>
        <row r="1756">
          <cell r="B1756" t="str">
            <v>Nepal</v>
          </cell>
        </row>
        <row r="1757">
          <cell r="B1757" t="str">
            <v>Nauru</v>
          </cell>
        </row>
        <row r="1758">
          <cell r="B1758" t="str">
            <v>Niue</v>
          </cell>
        </row>
        <row r="1759">
          <cell r="B1759" t="str">
            <v>New Zealand</v>
          </cell>
        </row>
        <row r="1760">
          <cell r="B1760" t="str">
            <v>Oman</v>
          </cell>
        </row>
        <row r="1761">
          <cell r="B1761" t="str">
            <v>Panama</v>
          </cell>
        </row>
        <row r="1762">
          <cell r="B1762" t="str">
            <v>Peru</v>
          </cell>
        </row>
        <row r="1763">
          <cell r="B1763" t="str">
            <v>French Polynesia</v>
          </cell>
        </row>
        <row r="1764">
          <cell r="B1764" t="str">
            <v>Papua New Guinea</v>
          </cell>
        </row>
        <row r="1765">
          <cell r="B1765" t="str">
            <v>Philippines</v>
          </cell>
        </row>
        <row r="1766">
          <cell r="B1766" t="str">
            <v>Pakistan</v>
          </cell>
        </row>
        <row r="1767">
          <cell r="B1767" t="str">
            <v>St Pierre and Miquelon</v>
          </cell>
        </row>
        <row r="1768">
          <cell r="B1768" t="str">
            <v>Pitcairn</v>
          </cell>
        </row>
        <row r="1769">
          <cell r="B1769" t="str">
            <v>Puerto Rico</v>
          </cell>
        </row>
        <row r="1770">
          <cell r="B1770" t="str">
            <v>Occupied Palestinian Territory</v>
          </cell>
        </row>
        <row r="1771">
          <cell r="B1771" t="str">
            <v>Palau</v>
          </cell>
        </row>
        <row r="1772">
          <cell r="B1772" t="str">
            <v>Paraguay</v>
          </cell>
        </row>
        <row r="1773">
          <cell r="B1773" t="str">
            <v>Qatar</v>
          </cell>
        </row>
        <row r="1774">
          <cell r="B1774" t="str">
            <v>High seas</v>
          </cell>
        </row>
        <row r="1775">
          <cell r="B1775" t="str">
            <v>Réunion</v>
          </cell>
        </row>
        <row r="1776">
          <cell r="B1776" t="str">
            <v>Serbia</v>
          </cell>
        </row>
        <row r="1777">
          <cell r="B1777" t="str">
            <v>Russian Federation</v>
          </cell>
        </row>
        <row r="1778">
          <cell r="B1778" t="str">
            <v>Rwanda</v>
          </cell>
        </row>
        <row r="1779">
          <cell r="B1779" t="str">
            <v>Saudi Arabia</v>
          </cell>
        </row>
        <row r="1780">
          <cell r="B1780" t="str">
            <v>Solomon Islands</v>
          </cell>
        </row>
        <row r="1781">
          <cell r="B1781" t="str">
            <v>Seychelles</v>
          </cell>
        </row>
        <row r="1782">
          <cell r="B1782" t="str">
            <v>Sudan</v>
          </cell>
        </row>
        <row r="1783">
          <cell r="B1783" t="str">
            <v>Singapore</v>
          </cell>
        </row>
        <row r="1784">
          <cell r="B1784" t="str">
            <v>Saint Helena, Ascension and Tristan</v>
          </cell>
        </row>
        <row r="1785">
          <cell r="B1785" t="str">
            <v>Svalbard and Jan Mayen Islands</v>
          </cell>
        </row>
        <row r="1786">
          <cell r="B1786" t="str">
            <v>Sierra Leone</v>
          </cell>
        </row>
        <row r="1787">
          <cell r="B1787" t="str">
            <v>San Marino</v>
          </cell>
        </row>
        <row r="1788">
          <cell r="B1788" t="str">
            <v>Senegal</v>
          </cell>
        </row>
        <row r="1789">
          <cell r="B1789" t="str">
            <v>Somalia</v>
          </cell>
        </row>
        <row r="1790">
          <cell r="B1790" t="str">
            <v>Suriname</v>
          </cell>
        </row>
        <row r="1791">
          <cell r="B1791" t="str">
            <v>South Sudan</v>
          </cell>
        </row>
        <row r="1792">
          <cell r="B1792" t="str">
            <v>Sao Tome and Principe</v>
          </cell>
        </row>
        <row r="1793">
          <cell r="B1793" t="str">
            <v>El Salvador</v>
          </cell>
        </row>
        <row r="1794">
          <cell r="B1794" t="str">
            <v>Sint Maarten (Dutch part)</v>
          </cell>
        </row>
        <row r="1795">
          <cell r="B1795" t="str">
            <v>Syrian Arab Republic</v>
          </cell>
        </row>
        <row r="1796">
          <cell r="B1796" t="str">
            <v>Swaziland</v>
          </cell>
        </row>
        <row r="1797">
          <cell r="B1797" t="str">
            <v>Turks and Caicos Islands</v>
          </cell>
        </row>
        <row r="1798">
          <cell r="B1798" t="str">
            <v>Chad</v>
          </cell>
        </row>
        <row r="1799">
          <cell r="B1799" t="str">
            <v>French Southern Territories</v>
          </cell>
        </row>
        <row r="1800">
          <cell r="B1800" t="str">
            <v>Togo</v>
          </cell>
        </row>
        <row r="1801">
          <cell r="B1801" t="str">
            <v>Thailand</v>
          </cell>
        </row>
        <row r="1802">
          <cell r="B1802" t="str">
            <v>Tajikistan</v>
          </cell>
        </row>
        <row r="1803">
          <cell r="B1803" t="str">
            <v>Tokelau</v>
          </cell>
        </row>
        <row r="1804">
          <cell r="B1804" t="str">
            <v>Timor-Leste</v>
          </cell>
        </row>
        <row r="1805">
          <cell r="B1805" t="str">
            <v>Turkmenistan</v>
          </cell>
        </row>
        <row r="1806">
          <cell r="B1806" t="str">
            <v>Tunisia</v>
          </cell>
        </row>
        <row r="1807">
          <cell r="B1807" t="str">
            <v>Tonga</v>
          </cell>
        </row>
        <row r="1808">
          <cell r="B1808" t="str">
            <v>East Timor</v>
          </cell>
        </row>
        <row r="1809">
          <cell r="B1809" t="str">
            <v>Türkiye</v>
          </cell>
        </row>
        <row r="1810">
          <cell r="B1810" t="str">
            <v>Trinidad and Tobago</v>
          </cell>
        </row>
        <row r="1811">
          <cell r="B1811" t="str">
            <v>Tuvalu</v>
          </cell>
        </row>
        <row r="1812">
          <cell r="B1812" t="str">
            <v>Taiwan</v>
          </cell>
        </row>
        <row r="1813">
          <cell r="B1813" t="str">
            <v>Tanzania, United Republic of</v>
          </cell>
        </row>
        <row r="1814">
          <cell r="B1814" t="str">
            <v>Ukraine</v>
          </cell>
        </row>
        <row r="1815">
          <cell r="B1815" t="str">
            <v>Uganda</v>
          </cell>
        </row>
        <row r="1816">
          <cell r="B1816" t="str">
            <v>United States Minor Outlying Island</v>
          </cell>
        </row>
        <row r="1817">
          <cell r="B1817" t="str">
            <v>United States</v>
          </cell>
        </row>
        <row r="1818">
          <cell r="B1818" t="str">
            <v>Uruguay</v>
          </cell>
        </row>
        <row r="1819">
          <cell r="B1819" t="str">
            <v>Uzbekistan</v>
          </cell>
        </row>
        <row r="1820">
          <cell r="B1820" t="str">
            <v>Vatican City</v>
          </cell>
        </row>
        <row r="1821">
          <cell r="B1821" t="str">
            <v>St Vincent</v>
          </cell>
        </row>
        <row r="1822">
          <cell r="B1822" t="str">
            <v>Venezuela</v>
          </cell>
        </row>
        <row r="1823">
          <cell r="B1823" t="str">
            <v>British Virgin Islands</v>
          </cell>
        </row>
        <row r="1824">
          <cell r="B1824" t="str">
            <v>US Virgin Islands</v>
          </cell>
        </row>
        <row r="1825">
          <cell r="B1825" t="str">
            <v>Vietnam</v>
          </cell>
        </row>
        <row r="1826">
          <cell r="B1826" t="str">
            <v>Vanuatu</v>
          </cell>
        </row>
        <row r="1827">
          <cell r="B1827" t="str">
            <v>Wallis and Futuna Islands</v>
          </cell>
        </row>
        <row r="1828">
          <cell r="B1828" t="str">
            <v>Samoa</v>
          </cell>
        </row>
        <row r="1829">
          <cell r="B1829" t="str">
            <v>American Oceania</v>
          </cell>
        </row>
        <row r="1830">
          <cell r="B1830" t="str">
            <v>Ceuta</v>
          </cell>
        </row>
        <row r="1831">
          <cell r="B1831" t="str">
            <v>United Kingdom (Northern Ireland)</v>
          </cell>
        </row>
        <row r="1832">
          <cell r="B1832" t="str">
            <v>Kosovo</v>
          </cell>
        </row>
        <row r="1833">
          <cell r="B1833" t="str">
            <v>Melilla</v>
          </cell>
        </row>
        <row r="1834">
          <cell r="B1834" t="str">
            <v>Australian Oceania</v>
          </cell>
        </row>
        <row r="1835">
          <cell r="B1835" t="str">
            <v>West Bank and Gaza Strip</v>
          </cell>
        </row>
        <row r="1836">
          <cell r="B1836" t="str">
            <v>Polar regions</v>
          </cell>
        </row>
        <row r="1837">
          <cell r="B1837" t="str">
            <v>New Zealand Oceania</v>
          </cell>
        </row>
        <row r="1838">
          <cell r="B1838" t="str">
            <v>Yemen</v>
          </cell>
        </row>
        <row r="1839">
          <cell r="B1839" t="str">
            <v>Mayotte</v>
          </cell>
        </row>
        <row r="1840">
          <cell r="B1840" t="str">
            <v>Federal Republic of Yugoslavia</v>
          </cell>
        </row>
        <row r="1841">
          <cell r="B1841" t="str">
            <v>South Africa</v>
          </cell>
        </row>
        <row r="1842">
          <cell r="B1842" t="str">
            <v>Zambia</v>
          </cell>
        </row>
        <row r="1843">
          <cell r="B1843" t="str">
            <v>Zaire</v>
          </cell>
        </row>
        <row r="1844">
          <cell r="B1844" t="str">
            <v>Zimbabwe</v>
          </cell>
        </row>
        <row r="1846">
          <cell r="B1846" t="str">
            <v>The list below shows the CN codes and corresponding names of all CBAM goods and the aggregated goods category to which the CN code pertains.</v>
          </cell>
        </row>
        <row r="1847">
          <cell r="B1847" t="str">
            <v xml:space="preserve">CN codes for products that are not listed here do currently not fall under the CBAM. </v>
          </cell>
        </row>
        <row r="1848">
          <cell r="B1848" t="str">
            <v>CN Code</v>
          </cell>
        </row>
        <row r="1922">
          <cell r="B1922" t="str">
            <v>Austria</v>
          </cell>
        </row>
        <row r="1923">
          <cell r="B1923" t="str">
            <v>Belgium</v>
          </cell>
        </row>
        <row r="1924">
          <cell r="B1924" t="str">
            <v>Bulgaria</v>
          </cell>
        </row>
        <row r="1925">
          <cell r="B1925" t="str">
            <v>Cyprus</v>
          </cell>
        </row>
        <row r="1926">
          <cell r="B1926" t="str">
            <v>Germany</v>
          </cell>
        </row>
        <row r="1927">
          <cell r="B1927" t="str">
            <v>Denmark</v>
          </cell>
        </row>
        <row r="1928">
          <cell r="B1928" t="str">
            <v>Estonia</v>
          </cell>
        </row>
        <row r="1929">
          <cell r="B1929" t="str">
            <v>Spain</v>
          </cell>
        </row>
        <row r="1930">
          <cell r="B1930" t="str">
            <v>Finland</v>
          </cell>
        </row>
        <row r="1931">
          <cell r="B1931" t="str">
            <v>France</v>
          </cell>
        </row>
        <row r="1932">
          <cell r="B1932" t="str">
            <v>United Kingdom</v>
          </cell>
        </row>
        <row r="1933">
          <cell r="B1933" t="str">
            <v>Greece</v>
          </cell>
        </row>
        <row r="1934">
          <cell r="B1934" t="str">
            <v>Croatia</v>
          </cell>
        </row>
        <row r="1935">
          <cell r="B1935" t="str">
            <v>Hungary</v>
          </cell>
        </row>
        <row r="1936">
          <cell r="B1936" t="str">
            <v>Ireland</v>
          </cell>
        </row>
        <row r="1937">
          <cell r="B1937" t="str">
            <v>Iceland</v>
          </cell>
        </row>
        <row r="1938">
          <cell r="B1938" t="str">
            <v>Italy</v>
          </cell>
        </row>
        <row r="1939">
          <cell r="B1939" t="str">
            <v>Liechtenstein</v>
          </cell>
        </row>
        <row r="1940">
          <cell r="B1940" t="str">
            <v>Lithuania</v>
          </cell>
        </row>
        <row r="1941">
          <cell r="B1941" t="str">
            <v>Luxembourg</v>
          </cell>
        </row>
        <row r="1942">
          <cell r="B1942" t="str">
            <v>Latvia</v>
          </cell>
        </row>
        <row r="1943">
          <cell r="B1943" t="str">
            <v>Malta</v>
          </cell>
        </row>
        <row r="1944">
          <cell r="B1944" t="str">
            <v>Netherlands</v>
          </cell>
        </row>
        <row r="1945">
          <cell r="B1945" t="str">
            <v>Norway</v>
          </cell>
        </row>
        <row r="1946">
          <cell r="B1946" t="str">
            <v>Poland</v>
          </cell>
        </row>
        <row r="1947">
          <cell r="B1947" t="str">
            <v>Portugal</v>
          </cell>
        </row>
        <row r="1948">
          <cell r="B1948" t="str">
            <v>Romania</v>
          </cell>
        </row>
        <row r="1949">
          <cell r="B1949" t="str">
            <v>Sweden</v>
          </cell>
        </row>
        <row r="1950">
          <cell r="B1950" t="str">
            <v>Slovenia</v>
          </cell>
        </row>
        <row r="1951">
          <cell r="B1951" t="str">
            <v>Slovakia</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document/download/2980287c-dca2-4a4b-aff3-db6374806cf7_en?filename=Guidance%20document%20on%20CBAM%20implementation%20for%20installation%20operators%20outside%20the%20EU.pdf" TargetMode="External"/><Relationship Id="rId2" Type="http://schemas.openxmlformats.org/officeDocument/2006/relationships/hyperlink" Target="https://eur-lex.europa.eu/legal-content/EN/TXT/PDF/?uri=CELEX:32023R1773" TargetMode="External"/><Relationship Id="rId1" Type="http://schemas.openxmlformats.org/officeDocument/2006/relationships/hyperlink" Target="https://eur-lex.europa.eu/legal-content/EN/TXT/PDF/?uri=CELEX:32023R0956" TargetMode="External"/><Relationship Id="rId4" Type="http://schemas.openxmlformats.org/officeDocument/2006/relationships/hyperlink" Target="https://view.officeapps.live.com/op/view.aspx?src=https%3A%2F%2Ftaxation-customs.ec.europa.eu%2Fdocument%2Fdownload%2F2c15cd0e-2447-4ef8-ab70-68b80b66ede8_en%3Ffilename%3DCBAM%2520Communication%2520template%2520for%2520installations_en_071123.xlsx&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9DD-C0B7-4547-B7D7-D31AA833BFFF}">
  <sheetPr>
    <tabColor theme="0"/>
  </sheetPr>
  <dimension ref="B1:X29"/>
  <sheetViews>
    <sheetView tabSelected="1" workbookViewId="0">
      <selection activeCell="D6" sqref="D6"/>
    </sheetView>
  </sheetViews>
  <sheetFormatPr defaultRowHeight="14.4" x14ac:dyDescent="0.3"/>
  <cols>
    <col min="1" max="1" width="3" style="8" customWidth="1"/>
    <col min="2" max="2" width="22.88671875" style="8" customWidth="1"/>
    <col min="3" max="3" width="4.33203125" style="8" customWidth="1"/>
    <col min="4" max="4" width="141.77734375" style="8" customWidth="1"/>
    <col min="5" max="5" width="87.88671875" style="8" customWidth="1"/>
    <col min="6" max="14" width="8.88671875" style="8"/>
    <col min="15" max="15" width="5.6640625" style="8" customWidth="1"/>
    <col min="16" max="24" width="8.88671875" style="8" hidden="1" customWidth="1"/>
    <col min="25" max="16384" width="8.88671875" style="8"/>
  </cols>
  <sheetData>
    <row r="1" spans="2:24" x14ac:dyDescent="0.3">
      <c r="B1" s="22"/>
    </row>
    <row r="2" spans="2:24" ht="15" x14ac:dyDescent="0.35">
      <c r="B2" s="121" t="s">
        <v>1244</v>
      </c>
      <c r="C2" s="22"/>
      <c r="D2" s="22" t="s">
        <v>48</v>
      </c>
    </row>
    <row r="3" spans="2:24" ht="15" x14ac:dyDescent="0.35">
      <c r="B3" s="121" t="s">
        <v>1245</v>
      </c>
      <c r="C3" s="22"/>
      <c r="D3" s="8" t="s">
        <v>1254</v>
      </c>
    </row>
    <row r="4" spans="2:24" ht="15" x14ac:dyDescent="0.35">
      <c r="B4" s="121" t="s">
        <v>1246</v>
      </c>
      <c r="C4" s="22"/>
      <c r="D4" s="8" t="s">
        <v>1255</v>
      </c>
    </row>
    <row r="5" spans="2:24" ht="15" x14ac:dyDescent="0.35">
      <c r="B5" s="121" t="s">
        <v>1247</v>
      </c>
      <c r="C5" s="22"/>
      <c r="D5" s="27">
        <v>45569</v>
      </c>
    </row>
    <row r="6" spans="2:24" ht="234.6" customHeight="1" x14ac:dyDescent="0.35">
      <c r="B6" s="121" t="s">
        <v>1248</v>
      </c>
      <c r="C6" s="22"/>
      <c r="D6" s="99" t="s">
        <v>1232</v>
      </c>
      <c r="E6" s="28"/>
    </row>
    <row r="7" spans="2:24" ht="30.6" customHeight="1" x14ac:dyDescent="0.3">
      <c r="B7" s="135" t="s">
        <v>1249</v>
      </c>
      <c r="C7" s="136"/>
      <c r="D7" s="136"/>
      <c r="E7" s="23"/>
      <c r="F7" s="23"/>
      <c r="G7" s="23"/>
      <c r="H7" s="23"/>
      <c r="I7" s="23"/>
      <c r="J7" s="23"/>
      <c r="K7" s="23"/>
      <c r="L7" s="23"/>
      <c r="M7" s="23"/>
      <c r="N7" s="23"/>
      <c r="O7" s="23"/>
      <c r="P7" s="23"/>
      <c r="Q7" s="23"/>
      <c r="R7" s="23"/>
      <c r="S7" s="23"/>
      <c r="T7" s="23"/>
      <c r="U7" s="23"/>
      <c r="V7" s="23"/>
      <c r="W7" s="23"/>
      <c r="X7" s="23"/>
    </row>
    <row r="8" spans="2:24" x14ac:dyDescent="0.3">
      <c r="B8" s="23"/>
      <c r="C8" s="23"/>
      <c r="D8" s="23"/>
      <c r="E8" s="23"/>
      <c r="F8" s="23"/>
      <c r="G8" s="23"/>
      <c r="H8" s="23"/>
      <c r="I8" s="23"/>
      <c r="J8" s="23"/>
      <c r="K8" s="23"/>
      <c r="L8" s="23"/>
      <c r="M8" s="23"/>
      <c r="N8" s="23"/>
      <c r="O8" s="23"/>
      <c r="P8" s="23"/>
      <c r="Q8" s="23"/>
      <c r="R8" s="23"/>
      <c r="S8" s="23"/>
      <c r="T8" s="23"/>
      <c r="U8" s="23"/>
      <c r="V8" s="23"/>
      <c r="W8" s="23"/>
      <c r="X8" s="23"/>
    </row>
    <row r="9" spans="2:24" s="134" customFormat="1" ht="30" customHeight="1" x14ac:dyDescent="0.3">
      <c r="B9" s="137" t="s">
        <v>1252</v>
      </c>
      <c r="C9" s="137"/>
    </row>
    <row r="10" spans="2:24" s="134" customFormat="1" ht="66" customHeight="1" x14ac:dyDescent="0.3">
      <c r="B10" s="138" t="s">
        <v>1253</v>
      </c>
      <c r="C10" s="138"/>
    </row>
    <row r="11" spans="2:24" x14ac:dyDescent="0.3">
      <c r="B11" s="23"/>
      <c r="C11" s="23"/>
      <c r="D11" s="23"/>
      <c r="E11" s="23"/>
      <c r="F11" s="23"/>
      <c r="G11" s="23"/>
      <c r="H11" s="23"/>
      <c r="I11" s="23"/>
      <c r="J11" s="23"/>
      <c r="K11" s="23"/>
      <c r="L11" s="23"/>
      <c r="M11" s="23"/>
      <c r="N11" s="23"/>
      <c r="O11" s="23"/>
      <c r="P11" s="23"/>
      <c r="Q11" s="23"/>
      <c r="R11" s="23"/>
      <c r="S11" s="23"/>
      <c r="T11" s="23"/>
      <c r="U11" s="23"/>
      <c r="V11" s="23"/>
      <c r="W11" s="23"/>
      <c r="X11" s="23"/>
    </row>
    <row r="12" spans="2:24" x14ac:dyDescent="0.3">
      <c r="B12" s="23"/>
      <c r="C12" s="23"/>
      <c r="D12" s="23"/>
      <c r="E12" s="23"/>
      <c r="F12" s="23"/>
      <c r="G12" s="23"/>
      <c r="H12" s="23"/>
      <c r="I12" s="23"/>
      <c r="J12" s="23"/>
      <c r="K12" s="23"/>
      <c r="L12" s="23"/>
      <c r="M12" s="23"/>
      <c r="N12" s="23"/>
      <c r="O12" s="23"/>
      <c r="P12" s="23"/>
      <c r="Q12" s="23"/>
      <c r="R12" s="23"/>
      <c r="S12" s="23"/>
      <c r="T12" s="23"/>
      <c r="U12" s="23"/>
      <c r="V12" s="23"/>
      <c r="W12" s="23"/>
      <c r="X12" s="23"/>
    </row>
    <row r="13" spans="2:24" x14ac:dyDescent="0.3">
      <c r="B13" s="23"/>
      <c r="C13" s="23"/>
      <c r="D13" s="23"/>
      <c r="E13" s="23"/>
      <c r="F13" s="23"/>
      <c r="G13" s="23"/>
      <c r="H13" s="23"/>
      <c r="I13" s="23"/>
      <c r="J13" s="23"/>
      <c r="K13" s="23"/>
      <c r="L13" s="23"/>
      <c r="M13" s="23"/>
      <c r="N13" s="23"/>
      <c r="O13" s="23"/>
      <c r="P13" s="23"/>
      <c r="Q13" s="23"/>
      <c r="R13" s="23"/>
      <c r="S13" s="23"/>
      <c r="T13" s="23"/>
      <c r="U13" s="23"/>
      <c r="V13" s="23"/>
      <c r="W13" s="23"/>
      <c r="X13" s="23"/>
    </row>
    <row r="14" spans="2:24" x14ac:dyDescent="0.3">
      <c r="B14" s="23"/>
      <c r="C14" s="23"/>
      <c r="D14" s="23"/>
      <c r="E14" s="23"/>
      <c r="F14" s="23"/>
      <c r="G14" s="23"/>
      <c r="H14" s="23"/>
      <c r="I14" s="23"/>
      <c r="J14" s="23"/>
      <c r="K14" s="23"/>
      <c r="L14" s="23"/>
      <c r="M14" s="23"/>
      <c r="N14" s="23"/>
      <c r="O14" s="23"/>
      <c r="P14" s="23"/>
      <c r="Q14" s="23"/>
      <c r="R14" s="23"/>
      <c r="S14" s="23"/>
      <c r="T14" s="23"/>
      <c r="U14" s="23"/>
      <c r="V14" s="23"/>
      <c r="W14" s="23"/>
      <c r="X14" s="23"/>
    </row>
    <row r="15" spans="2:24" x14ac:dyDescent="0.3">
      <c r="B15" s="23"/>
      <c r="C15" s="23"/>
      <c r="D15" s="23"/>
      <c r="E15" s="23"/>
      <c r="F15" s="23"/>
      <c r="G15" s="23"/>
      <c r="H15" s="23"/>
      <c r="I15" s="23"/>
      <c r="J15" s="23"/>
      <c r="K15" s="23"/>
      <c r="L15" s="23"/>
      <c r="M15" s="23"/>
      <c r="N15" s="23"/>
      <c r="O15" s="23"/>
      <c r="P15" s="23"/>
      <c r="Q15" s="23"/>
      <c r="R15" s="23"/>
      <c r="S15" s="23"/>
      <c r="T15" s="23"/>
      <c r="U15" s="23"/>
      <c r="V15" s="23"/>
      <c r="W15" s="23"/>
      <c r="X15" s="23"/>
    </row>
    <row r="16" spans="2:24" x14ac:dyDescent="0.3">
      <c r="B16" s="23"/>
      <c r="C16" s="23"/>
      <c r="D16" s="23"/>
      <c r="E16" s="23"/>
      <c r="F16" s="23"/>
      <c r="G16" s="23"/>
      <c r="H16" s="23"/>
      <c r="I16" s="23"/>
      <c r="J16" s="23"/>
      <c r="K16" s="23"/>
      <c r="L16" s="23"/>
      <c r="M16" s="23"/>
      <c r="N16" s="23"/>
      <c r="O16" s="23"/>
      <c r="P16" s="23"/>
      <c r="Q16" s="23"/>
      <c r="R16" s="23"/>
      <c r="S16" s="23"/>
      <c r="T16" s="23"/>
      <c r="U16" s="23"/>
      <c r="V16" s="23"/>
      <c r="W16" s="23"/>
      <c r="X16" s="23"/>
    </row>
    <row r="17" spans="2:24" x14ac:dyDescent="0.3">
      <c r="B17" s="23"/>
      <c r="C17" s="23"/>
      <c r="D17" s="23"/>
      <c r="E17" s="23"/>
      <c r="F17" s="23"/>
      <c r="G17" s="23"/>
      <c r="H17" s="23"/>
      <c r="I17" s="23"/>
      <c r="J17" s="23"/>
      <c r="K17" s="23"/>
      <c r="L17" s="23"/>
      <c r="M17" s="23"/>
      <c r="N17" s="23"/>
      <c r="O17" s="23"/>
      <c r="P17" s="23"/>
      <c r="Q17" s="23"/>
      <c r="R17" s="23"/>
      <c r="S17" s="23"/>
      <c r="T17" s="23"/>
      <c r="U17" s="23"/>
      <c r="V17" s="23"/>
      <c r="W17" s="23"/>
      <c r="X17" s="23"/>
    </row>
    <row r="18" spans="2:24" x14ac:dyDescent="0.3">
      <c r="B18" s="23"/>
      <c r="C18" s="23"/>
      <c r="D18" s="23"/>
      <c r="E18" s="23"/>
      <c r="F18" s="23"/>
      <c r="G18" s="23"/>
      <c r="H18" s="23"/>
      <c r="I18" s="23"/>
      <c r="J18" s="23"/>
      <c r="K18" s="23"/>
      <c r="L18" s="23"/>
      <c r="M18" s="23"/>
      <c r="N18" s="23"/>
      <c r="O18" s="23"/>
      <c r="P18" s="23"/>
      <c r="Q18" s="23"/>
      <c r="R18" s="23"/>
      <c r="S18" s="23"/>
      <c r="T18" s="23"/>
      <c r="U18" s="23"/>
      <c r="V18" s="23"/>
      <c r="W18" s="23"/>
      <c r="X18" s="23"/>
    </row>
    <row r="19" spans="2:24" x14ac:dyDescent="0.3">
      <c r="B19" s="23"/>
      <c r="C19" s="23"/>
      <c r="D19" s="23"/>
      <c r="E19" s="23"/>
      <c r="F19" s="23"/>
      <c r="G19" s="23"/>
      <c r="H19" s="23"/>
      <c r="I19" s="23"/>
      <c r="J19" s="23"/>
      <c r="K19" s="23"/>
      <c r="L19" s="23"/>
      <c r="M19" s="23"/>
      <c r="N19" s="23"/>
      <c r="O19" s="23"/>
      <c r="P19" s="23"/>
      <c r="Q19" s="23"/>
      <c r="R19" s="23"/>
      <c r="S19" s="23"/>
      <c r="T19" s="23"/>
      <c r="U19" s="23"/>
      <c r="V19" s="23"/>
      <c r="W19" s="23"/>
      <c r="X19" s="23"/>
    </row>
    <row r="20" spans="2:24" x14ac:dyDescent="0.3">
      <c r="B20" s="23"/>
      <c r="C20" s="23"/>
      <c r="D20" s="23"/>
      <c r="E20" s="23"/>
      <c r="F20" s="23"/>
      <c r="G20" s="23"/>
      <c r="H20" s="23"/>
      <c r="I20" s="23"/>
      <c r="J20" s="23"/>
      <c r="K20" s="23"/>
      <c r="L20" s="23"/>
      <c r="M20" s="23"/>
      <c r="N20" s="23"/>
      <c r="O20" s="23"/>
      <c r="P20" s="23"/>
      <c r="Q20" s="23"/>
      <c r="R20" s="23"/>
      <c r="S20" s="23"/>
      <c r="T20" s="23"/>
      <c r="U20" s="23"/>
      <c r="V20" s="23"/>
      <c r="W20" s="23"/>
      <c r="X20" s="23"/>
    </row>
    <row r="21" spans="2:24" x14ac:dyDescent="0.3">
      <c r="B21" s="23"/>
      <c r="C21" s="23"/>
      <c r="D21" s="23"/>
      <c r="E21" s="23"/>
      <c r="F21" s="23"/>
      <c r="G21" s="23"/>
      <c r="H21" s="23"/>
      <c r="I21" s="23"/>
      <c r="J21" s="23"/>
      <c r="K21" s="23"/>
      <c r="L21" s="23"/>
      <c r="M21" s="23"/>
      <c r="N21" s="23"/>
      <c r="O21" s="23"/>
      <c r="P21" s="23"/>
      <c r="Q21" s="23"/>
      <c r="R21" s="23"/>
      <c r="S21" s="23"/>
      <c r="T21" s="23"/>
      <c r="U21" s="23"/>
      <c r="V21" s="23"/>
      <c r="W21" s="23"/>
      <c r="X21" s="23"/>
    </row>
    <row r="22" spans="2:24" x14ac:dyDescent="0.3">
      <c r="B22" s="23"/>
      <c r="C22" s="23"/>
      <c r="D22" s="23"/>
      <c r="E22" s="23"/>
      <c r="F22" s="23"/>
      <c r="G22" s="23"/>
      <c r="H22" s="23"/>
      <c r="I22" s="23"/>
      <c r="J22" s="23"/>
      <c r="K22" s="23"/>
      <c r="L22" s="23"/>
      <c r="M22" s="23"/>
      <c r="N22" s="23"/>
      <c r="O22" s="23"/>
      <c r="P22" s="23"/>
      <c r="Q22" s="23"/>
      <c r="R22" s="23"/>
      <c r="S22" s="23"/>
      <c r="T22" s="23"/>
      <c r="U22" s="23"/>
      <c r="V22" s="23"/>
      <c r="W22" s="23"/>
      <c r="X22" s="23"/>
    </row>
    <row r="23" spans="2:24" x14ac:dyDescent="0.3">
      <c r="B23" s="23"/>
      <c r="C23" s="23"/>
      <c r="D23" s="23"/>
      <c r="E23" s="23"/>
      <c r="F23" s="23"/>
      <c r="G23" s="23"/>
      <c r="H23" s="23"/>
      <c r="I23" s="23"/>
      <c r="J23" s="23"/>
      <c r="K23" s="23"/>
      <c r="L23" s="23"/>
      <c r="M23" s="23"/>
      <c r="N23" s="23"/>
      <c r="O23" s="23"/>
      <c r="P23" s="23"/>
      <c r="Q23" s="23"/>
      <c r="R23" s="23"/>
      <c r="S23" s="23"/>
      <c r="T23" s="23"/>
      <c r="U23" s="23"/>
      <c r="V23" s="23"/>
      <c r="W23" s="23"/>
      <c r="X23" s="23"/>
    </row>
    <row r="24" spans="2:24" x14ac:dyDescent="0.3">
      <c r="B24" s="23"/>
      <c r="C24" s="23"/>
      <c r="D24" s="23"/>
      <c r="E24" s="23"/>
      <c r="F24" s="23"/>
      <c r="G24" s="23"/>
      <c r="H24" s="23"/>
      <c r="I24" s="23"/>
      <c r="J24" s="23"/>
      <c r="K24" s="23"/>
      <c r="L24" s="23"/>
      <c r="M24" s="23"/>
      <c r="N24" s="23"/>
      <c r="O24" s="23"/>
      <c r="P24" s="23"/>
      <c r="Q24" s="23"/>
      <c r="R24" s="23"/>
      <c r="S24" s="23"/>
      <c r="T24" s="23"/>
      <c r="U24" s="23"/>
      <c r="V24" s="23"/>
      <c r="W24" s="23"/>
      <c r="X24" s="23"/>
    </row>
    <row r="25" spans="2:24" x14ac:dyDescent="0.3">
      <c r="B25" s="23"/>
      <c r="C25" s="23"/>
      <c r="D25" s="23"/>
      <c r="E25" s="23"/>
      <c r="F25" s="23"/>
      <c r="G25" s="23"/>
      <c r="H25" s="23"/>
      <c r="I25" s="23"/>
      <c r="J25" s="23"/>
      <c r="K25" s="23"/>
      <c r="L25" s="23"/>
      <c r="M25" s="23"/>
      <c r="N25" s="23"/>
      <c r="O25" s="23"/>
      <c r="P25" s="23"/>
      <c r="Q25" s="23"/>
      <c r="R25" s="23"/>
      <c r="S25" s="23"/>
      <c r="T25" s="23"/>
      <c r="U25" s="23"/>
      <c r="V25" s="23"/>
      <c r="W25" s="23"/>
      <c r="X25" s="23"/>
    </row>
    <row r="26" spans="2:24" x14ac:dyDescent="0.3">
      <c r="B26" s="23"/>
      <c r="C26" s="23"/>
      <c r="D26" s="23"/>
      <c r="E26" s="23"/>
      <c r="F26" s="23"/>
      <c r="G26" s="23"/>
      <c r="H26" s="23"/>
      <c r="I26" s="23"/>
      <c r="J26" s="23"/>
      <c r="K26" s="23"/>
      <c r="L26" s="23"/>
      <c r="M26" s="23"/>
      <c r="N26" s="23"/>
      <c r="O26" s="23"/>
      <c r="P26" s="23"/>
      <c r="Q26" s="23"/>
      <c r="R26" s="23"/>
      <c r="S26" s="23"/>
      <c r="T26" s="23"/>
      <c r="U26" s="23"/>
      <c r="V26" s="23"/>
      <c r="W26" s="23"/>
      <c r="X26" s="23"/>
    </row>
    <row r="27" spans="2:24" x14ac:dyDescent="0.3">
      <c r="B27" s="23"/>
      <c r="C27" s="23"/>
      <c r="D27" s="23"/>
      <c r="E27" s="23"/>
      <c r="F27" s="23"/>
      <c r="G27" s="23"/>
      <c r="H27" s="23"/>
      <c r="I27" s="23"/>
      <c r="J27" s="23"/>
      <c r="K27" s="23"/>
      <c r="L27" s="23"/>
      <c r="M27" s="23"/>
      <c r="N27" s="23"/>
      <c r="O27" s="23"/>
      <c r="P27" s="23"/>
      <c r="Q27" s="23"/>
      <c r="R27" s="23"/>
      <c r="S27" s="23"/>
      <c r="T27" s="23"/>
      <c r="U27" s="23"/>
      <c r="V27" s="23"/>
      <c r="W27" s="23"/>
      <c r="X27" s="23"/>
    </row>
    <row r="28" spans="2:24" x14ac:dyDescent="0.3">
      <c r="B28" s="23"/>
      <c r="C28" s="23"/>
      <c r="D28" s="23"/>
      <c r="E28" s="23"/>
      <c r="F28" s="23"/>
      <c r="G28" s="23"/>
      <c r="H28" s="23"/>
      <c r="I28" s="23"/>
      <c r="J28" s="23"/>
      <c r="K28" s="23"/>
      <c r="L28" s="23"/>
      <c r="M28" s="23"/>
      <c r="N28" s="23"/>
      <c r="O28" s="23"/>
      <c r="P28" s="23"/>
      <c r="Q28" s="23"/>
      <c r="R28" s="23"/>
      <c r="S28" s="23"/>
      <c r="T28" s="23"/>
      <c r="U28" s="23"/>
      <c r="V28" s="23"/>
      <c r="W28" s="23"/>
      <c r="X28" s="23"/>
    </row>
    <row r="29" spans="2:24" x14ac:dyDescent="0.3">
      <c r="B29" s="23"/>
      <c r="C29" s="23"/>
      <c r="D29" s="23"/>
      <c r="E29" s="23"/>
      <c r="F29" s="23"/>
      <c r="G29" s="23"/>
      <c r="H29" s="23"/>
      <c r="I29" s="23"/>
      <c r="J29" s="23"/>
      <c r="K29" s="23"/>
      <c r="L29" s="23"/>
      <c r="M29" s="23"/>
      <c r="N29" s="23"/>
      <c r="O29" s="23"/>
      <c r="P29" s="23"/>
      <c r="Q29" s="23"/>
      <c r="R29" s="23"/>
      <c r="S29" s="23"/>
      <c r="T29" s="23"/>
      <c r="U29" s="23"/>
      <c r="V29" s="23"/>
      <c r="W29" s="23"/>
      <c r="X29" s="23"/>
    </row>
  </sheetData>
  <sheetProtection algorithmName="SHA-512" hashValue="4Nk6cZGXdpCJoxIoXq1nwZbwTj+HXQmz/7mmAPX7D/ixRjWigbgNvOW3jYrUeSg1DJJY4bk2/q0cphLecDLUjg==" saltValue="as977jXNKJOK1OyXM8mc6g==" spinCount="100000" sheet="1" objects="1" scenarios="1"/>
  <mergeCells count="3">
    <mergeCell ref="B7:D7"/>
    <mergeCell ref="B9:C9"/>
    <mergeCell ref="B10: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68C5-57AB-4261-B062-0AC3FAB78F6E}">
  <sheetPr>
    <tabColor theme="0"/>
  </sheetPr>
  <dimension ref="A1:B29"/>
  <sheetViews>
    <sheetView topLeftCell="A16" zoomScale="130" zoomScaleNormal="130" workbookViewId="0">
      <selection activeCell="A16" sqref="A16"/>
    </sheetView>
  </sheetViews>
  <sheetFormatPr defaultRowHeight="10.8" x14ac:dyDescent="0.25"/>
  <cols>
    <col min="1" max="1" width="183.6640625" style="15" customWidth="1"/>
    <col min="2" max="2" width="11.109375" style="15" customWidth="1"/>
    <col min="3" max="16384" width="8.88671875" style="15"/>
  </cols>
  <sheetData>
    <row r="1" spans="1:2" s="10" customFormat="1" ht="21.6" x14ac:dyDescent="0.25">
      <c r="A1" s="101" t="s">
        <v>1091</v>
      </c>
    </row>
    <row r="2" spans="1:2" s="11" customFormat="1" ht="4.2" customHeight="1" x14ac:dyDescent="0.25"/>
    <row r="3" spans="1:2" s="13" customFormat="1" ht="5.4" customHeight="1" x14ac:dyDescent="0.25">
      <c r="A3" s="12"/>
    </row>
    <row r="4" spans="1:2" ht="21.6" x14ac:dyDescent="0.25">
      <c r="A4" s="14" t="s">
        <v>1092</v>
      </c>
    </row>
    <row r="5" spans="1:2" ht="10.8" customHeight="1" x14ac:dyDescent="0.25">
      <c r="A5" s="29" t="s">
        <v>49</v>
      </c>
    </row>
    <row r="6" spans="1:2" x14ac:dyDescent="0.25">
      <c r="A6" s="14" t="s">
        <v>34</v>
      </c>
    </row>
    <row r="7" spans="1:2" x14ac:dyDescent="0.25">
      <c r="A7" s="16" t="s">
        <v>31</v>
      </c>
    </row>
    <row r="8" spans="1:2" x14ac:dyDescent="0.25">
      <c r="A8" s="14" t="s">
        <v>33</v>
      </c>
      <c r="B8" s="15" t="s">
        <v>32</v>
      </c>
    </row>
    <row r="9" spans="1:2" x14ac:dyDescent="0.25">
      <c r="A9" s="17" t="s">
        <v>30</v>
      </c>
      <c r="B9" s="15" t="s">
        <v>32</v>
      </c>
    </row>
    <row r="10" spans="1:2" s="30" customFormat="1" x14ac:dyDescent="0.25">
      <c r="A10" s="31" t="s">
        <v>51</v>
      </c>
    </row>
    <row r="11" spans="1:2" x14ac:dyDescent="0.25">
      <c r="A11" s="29" t="s">
        <v>50</v>
      </c>
    </row>
    <row r="12" spans="1:2" ht="4.2" customHeight="1" x14ac:dyDescent="0.25">
      <c r="A12" s="9"/>
    </row>
    <row r="13" spans="1:2" s="13" customFormat="1" ht="7.8" customHeight="1" x14ac:dyDescent="0.25">
      <c r="A13" s="12"/>
    </row>
    <row r="14" spans="1:2" ht="3" customHeight="1" x14ac:dyDescent="0.25">
      <c r="A14" s="9"/>
    </row>
    <row r="15" spans="1:2" x14ac:dyDescent="0.25">
      <c r="A15" s="18" t="s">
        <v>34</v>
      </c>
    </row>
    <row r="16" spans="1:2" s="19" customFormat="1" ht="409.6" x14ac:dyDescent="0.25">
      <c r="A16" s="102" t="s">
        <v>1093</v>
      </c>
    </row>
    <row r="17" spans="1:1" s="19" customFormat="1" ht="254.4" customHeight="1" x14ac:dyDescent="0.25">
      <c r="A17" s="107" t="s">
        <v>1250</v>
      </c>
    </row>
    <row r="18" spans="1:1" ht="184.8" customHeight="1" x14ac:dyDescent="0.25">
      <c r="A18" s="107" t="s">
        <v>1251</v>
      </c>
    </row>
    <row r="19" spans="1:1" ht="129.6" x14ac:dyDescent="0.25">
      <c r="A19" s="20" t="s">
        <v>1094</v>
      </c>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sheetData>
  <sheetProtection algorithmName="SHA-512" hashValue="+7yWTIJAvKktsV6gclcNmYE2gOTNt+yUgzZ8ePUALy46MQw1kZpLC3uJBdefLkOqu3J0Y287/Kl0Bgms5hCGdQ==" saltValue="aLPdO7iw4fbWSl5Kl548OQ==" spinCount="100000" sheet="1" objects="1" scenarios="1"/>
  <hyperlinks>
    <hyperlink ref="A7" r:id="rId1" display="https://eur-lex.europa.eu/legal-content/EN/TXT/PDF/?uri=CELEX:32023R0956" xr:uid="{AA360D08-63C3-424F-95FE-50DDE6516B09}"/>
    <hyperlink ref="A9" r:id="rId2" display="https://eur-lex.europa.eu/legal-content/EN/TXT/PDF/?uri=CELEX:32023R1773" xr:uid="{908B4537-2D50-4251-B96C-22A94CCF6AE2}"/>
    <hyperlink ref="A5" r:id="rId3" display="https://taxation-customs.ec.europa.eu/document/download/2980287c-dca2-4a4b-aff3-db6374806cf7_en?filename=Guidance%20document%20on%20CBAM%20implementation%20for%20installation%20operators%20outside%20the%20EU.pdf" xr:uid="{4831A16A-1A82-4BB6-A67F-3645BE8A7E1E}"/>
    <hyperlink ref="A11" r:id="rId4" display="https://view.officeapps.live.com/op/view.aspx?src=https%3A%2F%2Ftaxation-customs.ec.europa.eu%2Fdocument%2Fdownload%2F2c15cd0e-2447-4ef8-ab70-68b80b66ede8_en%3Ffilename%3DCBAM%2520Communication%2520template%2520for%2520installations_en_071123.xlsx&amp;wdOrigin=BROWSELINK" xr:uid="{410FEC6B-3E73-4504-99A2-05559B5EC1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3376-FE9B-4C1C-87DB-880B897008D5}">
  <sheetPr>
    <tabColor theme="0"/>
  </sheetPr>
  <dimension ref="B1:C70"/>
  <sheetViews>
    <sheetView zoomScaleNormal="100" workbookViewId="0">
      <selection activeCell="C4" sqref="C4"/>
    </sheetView>
  </sheetViews>
  <sheetFormatPr defaultRowHeight="12" x14ac:dyDescent="0.25"/>
  <cols>
    <col min="1" max="1" width="2.33203125" style="54" customWidth="1"/>
    <col min="2" max="2" width="146.33203125" style="55" customWidth="1"/>
    <col min="3" max="3" width="82.109375" style="54" customWidth="1"/>
    <col min="4" max="16384" width="8.88671875" style="54"/>
  </cols>
  <sheetData>
    <row r="1" spans="2:3" ht="7.2" customHeight="1" x14ac:dyDescent="0.25"/>
    <row r="2" spans="2:3" s="89" customFormat="1" ht="29.4" x14ac:dyDescent="0.3">
      <c r="B2" s="94" t="s">
        <v>1095</v>
      </c>
    </row>
    <row r="3" spans="2:3" ht="48" x14ac:dyDescent="0.25">
      <c r="B3" s="90" t="s">
        <v>1096</v>
      </c>
      <c r="C3" s="100"/>
    </row>
    <row r="4" spans="2:3" ht="39.6" customHeight="1" x14ac:dyDescent="0.25">
      <c r="B4" s="91" t="s">
        <v>1097</v>
      </c>
    </row>
    <row r="5" spans="2:3" ht="39.6" customHeight="1" x14ac:dyDescent="0.25">
      <c r="B5" s="91" t="s">
        <v>1098</v>
      </c>
    </row>
    <row r="6" spans="2:3" ht="25.2" customHeight="1" x14ac:dyDescent="0.25">
      <c r="B6" s="92" t="s">
        <v>1099</v>
      </c>
    </row>
    <row r="7" spans="2:3" ht="24" customHeight="1" x14ac:dyDescent="0.25">
      <c r="B7" s="32" t="s">
        <v>1100</v>
      </c>
    </row>
    <row r="8" spans="2:3" ht="24" x14ac:dyDescent="0.25">
      <c r="B8" s="90" t="s">
        <v>1101</v>
      </c>
    </row>
    <row r="9" spans="2:3" ht="39.6" customHeight="1" x14ac:dyDescent="0.25">
      <c r="B9" s="91" t="s">
        <v>1102</v>
      </c>
    </row>
    <row r="10" spans="2:3" ht="72" x14ac:dyDescent="0.25">
      <c r="B10" s="91" t="s">
        <v>1103</v>
      </c>
    </row>
    <row r="11" spans="2:3" ht="39.6" customHeight="1" x14ac:dyDescent="0.25">
      <c r="B11" s="91" t="s">
        <v>1104</v>
      </c>
    </row>
    <row r="12" spans="2:3" ht="39.6" customHeight="1" x14ac:dyDescent="0.25">
      <c r="B12" s="91" t="s">
        <v>1105</v>
      </c>
    </row>
    <row r="13" spans="2:3" ht="48" x14ac:dyDescent="0.25">
      <c r="B13" s="91" t="s">
        <v>1106</v>
      </c>
    </row>
    <row r="14" spans="2:3" ht="48" x14ac:dyDescent="0.25">
      <c r="B14" s="91" t="s">
        <v>1107</v>
      </c>
    </row>
    <row r="15" spans="2:3" ht="60" x14ac:dyDescent="0.25">
      <c r="B15" s="91" t="s">
        <v>1108</v>
      </c>
    </row>
    <row r="16" spans="2:3" ht="56.4" customHeight="1" x14ac:dyDescent="0.25">
      <c r="B16" s="91" t="s">
        <v>1109</v>
      </c>
    </row>
    <row r="17" spans="2:2" ht="48" x14ac:dyDescent="0.25">
      <c r="B17" s="91" t="s">
        <v>1110</v>
      </c>
    </row>
    <row r="18" spans="2:2" ht="39.6" customHeight="1" x14ac:dyDescent="0.25">
      <c r="B18" s="91" t="s">
        <v>1111</v>
      </c>
    </row>
    <row r="19" spans="2:2" ht="48" x14ac:dyDescent="0.25">
      <c r="B19" s="91" t="s">
        <v>1112</v>
      </c>
    </row>
    <row r="20" spans="2:2" ht="48" x14ac:dyDescent="0.25">
      <c r="B20" s="91" t="s">
        <v>1113</v>
      </c>
    </row>
    <row r="21" spans="2:2" ht="48" x14ac:dyDescent="0.25">
      <c r="B21" s="91" t="s">
        <v>1114</v>
      </c>
    </row>
    <row r="22" spans="2:2" ht="60" x14ac:dyDescent="0.25">
      <c r="B22" s="91" t="s">
        <v>1115</v>
      </c>
    </row>
    <row r="23" spans="2:2" ht="48" x14ac:dyDescent="0.25">
      <c r="B23" s="91" t="s">
        <v>1116</v>
      </c>
    </row>
    <row r="24" spans="2:2" ht="36" x14ac:dyDescent="0.25">
      <c r="B24" s="91" t="s">
        <v>1117</v>
      </c>
    </row>
    <row r="25" spans="2:2" ht="48" x14ac:dyDescent="0.25">
      <c r="B25" s="91" t="s">
        <v>1118</v>
      </c>
    </row>
    <row r="26" spans="2:2" ht="60" x14ac:dyDescent="0.25">
      <c r="B26" s="91" t="s">
        <v>1119</v>
      </c>
    </row>
    <row r="27" spans="2:2" ht="60" x14ac:dyDescent="0.25">
      <c r="B27" s="92" t="s">
        <v>1120</v>
      </c>
    </row>
    <row r="28" spans="2:2" ht="36" x14ac:dyDescent="0.25">
      <c r="B28" s="32" t="s">
        <v>1121</v>
      </c>
    </row>
    <row r="29" spans="2:2" ht="24" x14ac:dyDescent="0.25">
      <c r="B29" s="32" t="s">
        <v>1122</v>
      </c>
    </row>
    <row r="30" spans="2:2" ht="36" x14ac:dyDescent="0.25">
      <c r="B30" s="32" t="s">
        <v>1123</v>
      </c>
    </row>
    <row r="31" spans="2:2" ht="24" x14ac:dyDescent="0.25">
      <c r="B31" s="103" t="s">
        <v>1124</v>
      </c>
    </row>
    <row r="32" spans="2:2" ht="36" x14ac:dyDescent="0.25">
      <c r="B32" s="32" t="s">
        <v>1125</v>
      </c>
    </row>
    <row r="33" spans="2:2" ht="24" x14ac:dyDescent="0.25">
      <c r="B33" s="90" t="s">
        <v>1126</v>
      </c>
    </row>
    <row r="34" spans="2:2" ht="39.6" customHeight="1" x14ac:dyDescent="0.25">
      <c r="B34" s="91" t="s">
        <v>1127</v>
      </c>
    </row>
    <row r="35" spans="2:2" ht="39.6" customHeight="1" x14ac:dyDescent="0.25">
      <c r="B35" s="91" t="s">
        <v>1128</v>
      </c>
    </row>
    <row r="36" spans="2:2" ht="39.6" customHeight="1" x14ac:dyDescent="0.25">
      <c r="B36" s="91" t="s">
        <v>1129</v>
      </c>
    </row>
    <row r="37" spans="2:2" ht="48" x14ac:dyDescent="0.25">
      <c r="B37" s="91" t="s">
        <v>1130</v>
      </c>
    </row>
    <row r="38" spans="2:2" ht="39.6" customHeight="1" x14ac:dyDescent="0.25">
      <c r="B38" s="91" t="s">
        <v>1131</v>
      </c>
    </row>
    <row r="39" spans="2:2" ht="39.6" customHeight="1" x14ac:dyDescent="0.25">
      <c r="B39" s="91" t="s">
        <v>1132</v>
      </c>
    </row>
    <row r="40" spans="2:2" ht="84" x14ac:dyDescent="0.25">
      <c r="B40" s="91" t="s">
        <v>1133</v>
      </c>
    </row>
    <row r="41" spans="2:2" ht="39.6" customHeight="1" x14ac:dyDescent="0.25">
      <c r="B41" s="91" t="s">
        <v>1134</v>
      </c>
    </row>
    <row r="42" spans="2:2" ht="39.6" customHeight="1" x14ac:dyDescent="0.25">
      <c r="B42" s="91" t="s">
        <v>1135</v>
      </c>
    </row>
    <row r="43" spans="2:2" ht="60" x14ac:dyDescent="0.25">
      <c r="B43" s="91" t="s">
        <v>1136</v>
      </c>
    </row>
    <row r="44" spans="2:2" ht="39.6" customHeight="1" x14ac:dyDescent="0.25">
      <c r="B44" s="91" t="s">
        <v>1137</v>
      </c>
    </row>
    <row r="45" spans="2:2" ht="39.6" customHeight="1" x14ac:dyDescent="0.25">
      <c r="B45" s="91" t="s">
        <v>1138</v>
      </c>
    </row>
    <row r="46" spans="2:2" ht="48" x14ac:dyDescent="0.25">
      <c r="B46" s="91" t="s">
        <v>1139</v>
      </c>
    </row>
    <row r="47" spans="2:2" ht="60" x14ac:dyDescent="0.25">
      <c r="B47" s="91" t="s">
        <v>1140</v>
      </c>
    </row>
    <row r="48" spans="2:2" ht="39.6" customHeight="1" x14ac:dyDescent="0.25">
      <c r="B48" s="91" t="s">
        <v>1141</v>
      </c>
    </row>
    <row r="49" spans="2:2" ht="39.6" customHeight="1" x14ac:dyDescent="0.25">
      <c r="B49" s="91" t="s">
        <v>1142</v>
      </c>
    </row>
    <row r="50" spans="2:2" ht="48" x14ac:dyDescent="0.25">
      <c r="B50" s="91" t="s">
        <v>1143</v>
      </c>
    </row>
    <row r="51" spans="2:2" ht="60" x14ac:dyDescent="0.25">
      <c r="B51" s="91" t="s">
        <v>1144</v>
      </c>
    </row>
    <row r="52" spans="2:2" ht="39.6" customHeight="1" x14ac:dyDescent="0.25">
      <c r="B52" s="91" t="s">
        <v>1145</v>
      </c>
    </row>
    <row r="53" spans="2:2" ht="39.6" customHeight="1" x14ac:dyDescent="0.25">
      <c r="B53" s="92" t="s">
        <v>1146</v>
      </c>
    </row>
    <row r="54" spans="2:2" ht="60" x14ac:dyDescent="0.25">
      <c r="B54" s="32" t="s">
        <v>1147</v>
      </c>
    </row>
    <row r="55" spans="2:2" ht="36" x14ac:dyDescent="0.25">
      <c r="B55" s="32" t="s">
        <v>1148</v>
      </c>
    </row>
    <row r="56" spans="2:2" ht="24" x14ac:dyDescent="0.25">
      <c r="B56" s="32" t="s">
        <v>1149</v>
      </c>
    </row>
    <row r="57" spans="2:2" ht="27" customHeight="1" x14ac:dyDescent="0.25">
      <c r="B57" s="32" t="s">
        <v>1150</v>
      </c>
    </row>
    <row r="58" spans="2:2" ht="27" customHeight="1" x14ac:dyDescent="0.25">
      <c r="B58" s="32" t="s">
        <v>1151</v>
      </c>
    </row>
    <row r="59" spans="2:2" ht="27" customHeight="1" x14ac:dyDescent="0.25">
      <c r="B59" s="32" t="s">
        <v>1152</v>
      </c>
    </row>
    <row r="60" spans="2:2" ht="24" x14ac:dyDescent="0.25">
      <c r="B60" s="32" t="s">
        <v>1153</v>
      </c>
    </row>
    <row r="61" spans="2:2" ht="27" customHeight="1" x14ac:dyDescent="0.25">
      <c r="B61" s="32" t="s">
        <v>1154</v>
      </c>
    </row>
    <row r="62" spans="2:2" ht="48" x14ac:dyDescent="0.25">
      <c r="B62" s="32" t="s">
        <v>1155</v>
      </c>
    </row>
    <row r="63" spans="2:2" ht="27" customHeight="1" x14ac:dyDescent="0.25">
      <c r="B63" s="90" t="s">
        <v>1156</v>
      </c>
    </row>
    <row r="64" spans="2:2" ht="39.6" customHeight="1" x14ac:dyDescent="0.25">
      <c r="B64" s="91" t="s">
        <v>1157</v>
      </c>
    </row>
    <row r="65" spans="2:2" ht="48" x14ac:dyDescent="0.25">
      <c r="B65" s="91" t="s">
        <v>1158</v>
      </c>
    </row>
    <row r="66" spans="2:2" ht="39.6" customHeight="1" x14ac:dyDescent="0.25">
      <c r="B66" s="91" t="s">
        <v>1159</v>
      </c>
    </row>
    <row r="67" spans="2:2" ht="48" x14ac:dyDescent="0.25">
      <c r="B67" s="91" t="s">
        <v>1160</v>
      </c>
    </row>
    <row r="68" spans="2:2" ht="48" x14ac:dyDescent="0.25">
      <c r="B68" s="91" t="s">
        <v>1161</v>
      </c>
    </row>
    <row r="69" spans="2:2" ht="72" x14ac:dyDescent="0.25">
      <c r="B69" s="93" t="s">
        <v>1162</v>
      </c>
    </row>
    <row r="70" spans="2:2" x14ac:dyDescent="0.25">
      <c r="B70" s="32"/>
    </row>
  </sheetData>
  <sheetProtection algorithmName="SHA-512" hashValue="FT54YdXy74DGOpLv7R38j37WFUZyF5qYcMwAEEgr0Wj1rMEpMutgRm9I6pDneJXnK2FDr6tRB+kmPgKa4FMONQ==" saltValue="t+cIOdrrOGDv9ErCdyJ6+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3085-19BB-4207-9D9D-93BBFE183A97}">
  <sheetPr>
    <tabColor theme="0"/>
  </sheetPr>
  <dimension ref="A1:H757"/>
  <sheetViews>
    <sheetView zoomScaleNormal="100" workbookViewId="0">
      <selection activeCell="E8" sqref="E8"/>
    </sheetView>
  </sheetViews>
  <sheetFormatPr defaultRowHeight="12" x14ac:dyDescent="0.25"/>
  <cols>
    <col min="1" max="1" width="14.44140625" style="54" customWidth="1"/>
    <col min="2" max="2" width="36.5546875" style="54" customWidth="1"/>
    <col min="3" max="3" width="2.109375" style="54" customWidth="1"/>
    <col min="4" max="4" width="11.5546875" style="54" customWidth="1"/>
    <col min="5" max="5" width="98.77734375" style="55" customWidth="1"/>
    <col min="6" max="6" width="10" style="54" customWidth="1"/>
    <col min="7" max="7" width="26.21875" style="54" customWidth="1"/>
    <col min="8" max="8" width="30.21875" style="54" customWidth="1"/>
    <col min="9" max="16384" width="8.88671875" style="54"/>
  </cols>
  <sheetData>
    <row r="1" spans="1:8" s="89" customFormat="1" ht="15.6" x14ac:dyDescent="0.3">
      <c r="A1" s="84" t="s">
        <v>1073</v>
      </c>
      <c r="B1" s="85"/>
      <c r="C1" s="86"/>
      <c r="D1" s="85" t="s">
        <v>1072</v>
      </c>
      <c r="E1" s="87"/>
      <c r="F1" s="88"/>
      <c r="G1" s="88"/>
      <c r="H1" s="88"/>
    </row>
    <row r="2" spans="1:8" ht="0.6" customHeight="1" x14ac:dyDescent="0.25">
      <c r="H2" s="56"/>
    </row>
    <row r="3" spans="1:8" ht="6" customHeight="1" x14ac:dyDescent="0.25">
      <c r="D3" s="57"/>
      <c r="E3" s="58"/>
      <c r="F3" s="57"/>
      <c r="G3" s="57"/>
      <c r="H3" s="59"/>
    </row>
    <row r="4" spans="1:8" x14ac:dyDescent="0.25">
      <c r="D4" s="139" t="str">
        <f>[1]Translations!$B$1846</f>
        <v>The list below shows the CN codes and corresponding names of all CBAM goods and the aggregated goods category to which the CN code pertains.</v>
      </c>
      <c r="E4" s="139"/>
      <c r="F4" s="139"/>
      <c r="G4" s="139"/>
      <c r="H4" s="139"/>
    </row>
    <row r="5" spans="1:8" x14ac:dyDescent="0.25">
      <c r="D5" s="139" t="str">
        <f>[1]Translations!$B$1847</f>
        <v xml:space="preserve">CN codes for products that are not listed here do currently not fall under the CBAM. </v>
      </c>
      <c r="E5" s="139"/>
      <c r="F5" s="139"/>
      <c r="G5" s="139"/>
      <c r="H5" s="139"/>
    </row>
    <row r="6" spans="1:8" ht="0.6" customHeight="1" x14ac:dyDescent="0.25">
      <c r="D6" s="57"/>
      <c r="E6" s="58"/>
      <c r="F6" s="57"/>
      <c r="G6" s="57"/>
      <c r="H6" s="59"/>
    </row>
    <row r="7" spans="1:8" x14ac:dyDescent="0.25">
      <c r="A7" s="60" t="s">
        <v>317</v>
      </c>
      <c r="B7" s="60"/>
      <c r="H7" s="56"/>
    </row>
    <row r="8" spans="1:8" x14ac:dyDescent="0.25">
      <c r="A8" s="61" t="str">
        <f>[1]Translations!$B$1441</f>
        <v>Code</v>
      </c>
      <c r="B8" s="62" t="str">
        <f>[1]Translations!$B$1442</f>
        <v>Country Name</v>
      </c>
      <c r="D8" s="62" t="str">
        <f>[1]Translations!$B$1848</f>
        <v>CN Code</v>
      </c>
      <c r="E8" s="63" t="str">
        <f>[1]Translations!$B$604</f>
        <v>CN Name</v>
      </c>
      <c r="F8" s="64"/>
      <c r="G8" s="65" t="str">
        <f>[1]Translations!$B$107</f>
        <v>Aggregated goods category</v>
      </c>
      <c r="H8" s="64" t="s">
        <v>1068</v>
      </c>
    </row>
    <row r="9" spans="1:8" x14ac:dyDescent="0.25">
      <c r="A9" s="66"/>
      <c r="B9" s="67"/>
      <c r="D9" s="68" t="s">
        <v>319</v>
      </c>
      <c r="E9" s="69" t="str">
        <f>[1]Translations!$B$694</f>
        <v>Kaolinic clays (other than kaolin)</v>
      </c>
      <c r="F9" s="70"/>
      <c r="G9" s="71" t="str">
        <f>[1]Translations!$B$666</f>
        <v xml:space="preserve">Calcined clays </v>
      </c>
      <c r="H9" s="72" t="s">
        <v>1069</v>
      </c>
    </row>
    <row r="10" spans="1:8" x14ac:dyDescent="0.25">
      <c r="A10" s="73" t="s">
        <v>52</v>
      </c>
      <c r="B10" s="70" t="str">
        <f>[1]Translations!$B$1444</f>
        <v>Andorra</v>
      </c>
      <c r="D10" s="74" t="s">
        <v>320</v>
      </c>
      <c r="E10" s="75" t="str">
        <f>[1]Translations!$B$695</f>
        <v>Cement clinkers</v>
      </c>
      <c r="F10" s="76"/>
      <c r="G10" s="77" t="str">
        <f>[1]Translations!$B$665</f>
        <v>Cement clinker</v>
      </c>
      <c r="H10" s="72" t="s">
        <v>1069</v>
      </c>
    </row>
    <row r="11" spans="1:8" x14ac:dyDescent="0.25">
      <c r="A11" s="78" t="s">
        <v>53</v>
      </c>
      <c r="B11" s="76" t="str">
        <f>[1]Translations!$B$1446</f>
        <v>United Arab Emirates</v>
      </c>
      <c r="D11" s="74" t="s">
        <v>321</v>
      </c>
      <c r="E11" s="75" t="str">
        <f>[1]Translations!$B$696</f>
        <v>White portland cement, whether or not artificially coloured</v>
      </c>
      <c r="F11" s="76"/>
      <c r="G11" s="77" t="str">
        <f>[1]Translations!$B$664</f>
        <v>Cement</v>
      </c>
      <c r="H11" s="72" t="s">
        <v>1069</v>
      </c>
    </row>
    <row r="12" spans="1:8" x14ac:dyDescent="0.25">
      <c r="A12" s="78" t="s">
        <v>54</v>
      </c>
      <c r="B12" s="76" t="str">
        <f>[1]Translations!$B$1448</f>
        <v>Afghanistan</v>
      </c>
      <c r="D12" s="74" t="s">
        <v>322</v>
      </c>
      <c r="E12" s="75" t="str">
        <f>[1]Translations!$B$697</f>
        <v>Portland cement (excl. white, whether or not artificially coloured)</v>
      </c>
      <c r="F12" s="76"/>
      <c r="G12" s="77" t="str">
        <f>[1]Translations!$B$664</f>
        <v>Cement</v>
      </c>
      <c r="H12" s="72" t="s">
        <v>1069</v>
      </c>
    </row>
    <row r="13" spans="1:8" x14ac:dyDescent="0.25">
      <c r="A13" s="78" t="s">
        <v>55</v>
      </c>
      <c r="B13" s="76" t="str">
        <f>[1]Translations!$B$1450</f>
        <v>Antigua and Barbuda</v>
      </c>
      <c r="D13" s="74" t="s">
        <v>323</v>
      </c>
      <c r="E13" s="75" t="str">
        <f>[1]Translations!$B$667</f>
        <v>Aluminous cement</v>
      </c>
      <c r="F13" s="76"/>
      <c r="G13" s="77" t="str">
        <f>[1]Translations!$B$667</f>
        <v>Aluminous cement</v>
      </c>
      <c r="H13" s="72" t="s">
        <v>1069</v>
      </c>
    </row>
    <row r="14" spans="1:8" x14ac:dyDescent="0.25">
      <c r="A14" s="78" t="s">
        <v>56</v>
      </c>
      <c r="B14" s="76" t="str">
        <f>[1]Translations!$B$1452</f>
        <v>Anguilla</v>
      </c>
      <c r="D14" s="74" t="s">
        <v>324</v>
      </c>
      <c r="E14" s="75" t="str">
        <f>[1]Translations!$B$698</f>
        <v>Cement, whether or not coloured (excl. portland cement and aluminous cement)</v>
      </c>
      <c r="F14" s="76"/>
      <c r="G14" s="77" t="str">
        <f>[1]Translations!$B$664</f>
        <v>Cement</v>
      </c>
      <c r="H14" s="72" t="s">
        <v>1069</v>
      </c>
    </row>
    <row r="15" spans="1:8" x14ac:dyDescent="0.25">
      <c r="A15" s="78" t="s">
        <v>57</v>
      </c>
      <c r="B15" s="76" t="str">
        <f>[1]Translations!$B$1454</f>
        <v>Albania</v>
      </c>
      <c r="D15" s="74" t="s">
        <v>325</v>
      </c>
      <c r="E15" s="75" t="str">
        <f>[1]Translations!$B$699</f>
        <v>Agglomerated iron ores and concentrates (excl. roasted iron pyrites)</v>
      </c>
      <c r="F15" s="76"/>
      <c r="G15" s="77" t="str">
        <f>[1]Translations!$B$678</f>
        <v>Sintered Ore</v>
      </c>
      <c r="H15" s="72" t="s">
        <v>1069</v>
      </c>
    </row>
    <row r="16" spans="1:8" x14ac:dyDescent="0.25">
      <c r="A16" s="78" t="s">
        <v>58</v>
      </c>
      <c r="B16" s="76" t="str">
        <f>[1]Translations!$B$1456</f>
        <v>Armenia</v>
      </c>
      <c r="D16" s="74" t="s">
        <v>326</v>
      </c>
      <c r="E16" s="75" t="str">
        <f>[1]Translations!$B$700</f>
        <v>Electrical energy</v>
      </c>
      <c r="F16" s="76"/>
      <c r="G16" s="77" t="str">
        <f>[1]Translations!$B$692</f>
        <v>Electricity (export to EU)</v>
      </c>
      <c r="H16" s="72" t="s">
        <v>1069</v>
      </c>
    </row>
    <row r="17" spans="1:8" x14ac:dyDescent="0.25">
      <c r="A17" s="78" t="s">
        <v>59</v>
      </c>
      <c r="B17" s="76" t="str">
        <f>[1]Translations!$B$1458</f>
        <v>Netherlands Antilles</v>
      </c>
      <c r="D17" s="74" t="s">
        <v>327</v>
      </c>
      <c r="E17" s="75" t="str">
        <f>[1]Translations!$B$650</f>
        <v>Hydrogen</v>
      </c>
      <c r="F17" s="76"/>
      <c r="G17" s="77" t="str">
        <f>[1]Translations!$B$650</f>
        <v>Hydrogen</v>
      </c>
      <c r="H17" s="72" t="s">
        <v>1069</v>
      </c>
    </row>
    <row r="18" spans="1:8" x14ac:dyDescent="0.25">
      <c r="A18" s="78" t="s">
        <v>60</v>
      </c>
      <c r="B18" s="76" t="str">
        <f>[1]Translations!$B$1460</f>
        <v>Angola</v>
      </c>
      <c r="D18" s="74" t="s">
        <v>328</v>
      </c>
      <c r="E18" s="75" t="str">
        <f>[1]Translations!$B$701</f>
        <v>Nitric acid; sulphonitric acids</v>
      </c>
      <c r="F18" s="76"/>
      <c r="G18" s="77" t="str">
        <f>[1]Translations!$B$685</f>
        <v>Nitric acid</v>
      </c>
      <c r="H18" s="72" t="s">
        <v>1070</v>
      </c>
    </row>
    <row r="19" spans="1:8" x14ac:dyDescent="0.25">
      <c r="A19" s="78" t="s">
        <v>61</v>
      </c>
      <c r="B19" s="76" t="str">
        <f>[1]Translations!$B$1461</f>
        <v>Aruban Florin</v>
      </c>
      <c r="D19" s="74" t="s">
        <v>329</v>
      </c>
      <c r="E19" s="75" t="str">
        <f>[1]Translations!$B$702</f>
        <v>Ammonia, anhydrous or in aqueous solution</v>
      </c>
      <c r="F19" s="76"/>
      <c r="G19" s="77" t="str">
        <f>[1]Translations!$B$682</f>
        <v>Ammonia</v>
      </c>
      <c r="H19" s="72" t="s">
        <v>1069</v>
      </c>
    </row>
    <row r="20" spans="1:8" x14ac:dyDescent="0.25">
      <c r="A20" s="78" t="s">
        <v>62</v>
      </c>
      <c r="B20" s="76" t="str">
        <f>[1]Translations!$B$1464</f>
        <v>Argentina</v>
      </c>
      <c r="D20" s="74" t="s">
        <v>330</v>
      </c>
      <c r="E20" s="75" t="str">
        <f>[1]Translations!$B$703</f>
        <v>Anhydrous ammonia</v>
      </c>
      <c r="F20" s="76"/>
      <c r="G20" s="77" t="str">
        <f>[1]Translations!$B$682</f>
        <v>Ammonia</v>
      </c>
      <c r="H20" s="72" t="s">
        <v>1069</v>
      </c>
    </row>
    <row r="21" spans="1:8" x14ac:dyDescent="0.25">
      <c r="A21" s="78" t="s">
        <v>63</v>
      </c>
      <c r="B21" s="76" t="str">
        <f>[1]Translations!$B$1466</f>
        <v>American Samoa</v>
      </c>
      <c r="D21" s="74" t="s">
        <v>331</v>
      </c>
      <c r="E21" s="75" t="str">
        <f>[1]Translations!$B$704</f>
        <v>Ammonia in aqueous solution</v>
      </c>
      <c r="F21" s="76"/>
      <c r="G21" s="77" t="str">
        <f>[1]Translations!$B$682</f>
        <v>Ammonia</v>
      </c>
      <c r="H21" s="72" t="s">
        <v>1069</v>
      </c>
    </row>
    <row r="22" spans="1:8" x14ac:dyDescent="0.25">
      <c r="A22" s="78" t="s">
        <v>64</v>
      </c>
      <c r="B22" s="76" t="str">
        <f>[1]Translations!$B$1922</f>
        <v>Austria</v>
      </c>
      <c r="D22" s="74" t="s">
        <v>332</v>
      </c>
      <c r="E22" s="75" t="str">
        <f>[1]Translations!$B$705</f>
        <v>Nitrate of potassium</v>
      </c>
      <c r="F22" s="76"/>
      <c r="G22" s="77" t="str">
        <f>[1]Translations!$B$687</f>
        <v>Mixed fertilizers</v>
      </c>
      <c r="H22" s="72" t="s">
        <v>1070</v>
      </c>
    </row>
    <row r="23" spans="1:8" x14ac:dyDescent="0.25">
      <c r="A23" s="78" t="s">
        <v>65</v>
      </c>
      <c r="B23" s="76" t="str">
        <f>[1]Translations!$B$1469</f>
        <v>Australia</v>
      </c>
      <c r="D23" s="74" t="s">
        <v>333</v>
      </c>
      <c r="E23" s="75" t="str">
        <f>[1]Translations!$B$706</f>
        <v>Mineral or chemical nitrogenous fertilisers (excl. those in tablets or similar forms, or in packages with a gross weight of &lt;= 10 kg)</v>
      </c>
      <c r="F23" s="76"/>
      <c r="G23" s="77" t="str">
        <f>[1]Translations!$B$687</f>
        <v>Mixed fertilizers</v>
      </c>
      <c r="H23" s="72" t="s">
        <v>1070</v>
      </c>
    </row>
    <row r="24" spans="1:8" x14ac:dyDescent="0.25">
      <c r="A24" s="78" t="s">
        <v>66</v>
      </c>
      <c r="B24" s="76" t="str">
        <f>[1]Translations!$B$1471</f>
        <v>Aruba</v>
      </c>
      <c r="D24" s="74" t="s">
        <v>334</v>
      </c>
      <c r="E24" s="75" t="str">
        <f>[1]Translations!$B$707</f>
        <v>Urea, whether or not in aqueous solution (excl. that in tablets or similar forms, or in packages with a gross weight of &lt;= 10 kg)</v>
      </c>
      <c r="F24" s="76"/>
      <c r="G24" s="77" t="str">
        <f>[1]Translations!$B$686</f>
        <v>Urea</v>
      </c>
      <c r="H24" s="72" t="s">
        <v>1070</v>
      </c>
    </row>
    <row r="25" spans="1:8" ht="24" x14ac:dyDescent="0.25">
      <c r="A25" s="78" t="s">
        <v>67</v>
      </c>
      <c r="B25" s="76" t="str">
        <f>[1]Translations!$B$1473</f>
        <v>ÅLAND ISLANDS</v>
      </c>
      <c r="D25" s="74" t="s">
        <v>335</v>
      </c>
      <c r="E25" s="75" t="str">
        <f>[1]Translations!$B$708</f>
        <v>Urea, whether or not in aqueous solution, containing &gt; 45% nitrogen in relation to the weight of the dry product (excl. that in tablets or similar forms, or in packages with a gross weight of &lt;= 10 kg)</v>
      </c>
      <c r="F25" s="76"/>
      <c r="G25" s="77" t="str">
        <f>[1]Translations!$B$686</f>
        <v>Urea</v>
      </c>
      <c r="H25" s="72" t="s">
        <v>1070</v>
      </c>
    </row>
    <row r="26" spans="1:8" ht="24" x14ac:dyDescent="0.25">
      <c r="A26" s="78" t="s">
        <v>68</v>
      </c>
      <c r="B26" s="76" t="str">
        <f>[1]Translations!$B$1475</f>
        <v>Azerbaijan</v>
      </c>
      <c r="D26" s="74" t="s">
        <v>336</v>
      </c>
      <c r="E26" s="75" t="str">
        <f>[1]Translations!$B$709</f>
        <v>Urea, whether or not in aqueous solution, containing &lt;= 45% by weight of nitrogen on the dry anhydrous product (excl. goods of this chapter in tablets or similar forms or in packages of a gross weight of &lt;= 10 kg)</v>
      </c>
      <c r="F26" s="76"/>
      <c r="G26" s="77" t="str">
        <f>[1]Translations!$B$686</f>
        <v>Urea</v>
      </c>
      <c r="H26" s="72" t="s">
        <v>1070</v>
      </c>
    </row>
    <row r="27" spans="1:8" x14ac:dyDescent="0.25">
      <c r="A27" s="78" t="s">
        <v>69</v>
      </c>
      <c r="B27" s="76" t="str">
        <f>[1]Translations!$B$1477</f>
        <v>Bosnia and Herzegovina</v>
      </c>
      <c r="D27" s="74" t="s">
        <v>337</v>
      </c>
      <c r="E27" s="75" t="str">
        <f>[1]Translations!$B$710</f>
        <v>Ammonium sulphate (excl. that in tablets or similar forms, or in packages with a gross weight of &lt;= 10 kg)</v>
      </c>
      <c r="F27" s="76"/>
      <c r="G27" s="77" t="str">
        <f>[1]Translations!$B$687</f>
        <v>Mixed fertilizers</v>
      </c>
      <c r="H27" s="72" t="s">
        <v>1070</v>
      </c>
    </row>
    <row r="28" spans="1:8" ht="24" x14ac:dyDescent="0.25">
      <c r="A28" s="78" t="s">
        <v>70</v>
      </c>
      <c r="B28" s="76" t="str">
        <f>[1]Translations!$B$1479</f>
        <v>Barbados</v>
      </c>
      <c r="D28" s="74" t="s">
        <v>338</v>
      </c>
      <c r="E28" s="75" t="str">
        <f>[1]Translations!$B$711</f>
        <v>Double salts and mixtures of ammonium sulphate and ammonium nitrate (excl. goods of this chapter in tablets or similar forms or in packages of a gross weight of &lt;= 10 kg)</v>
      </c>
      <c r="F28" s="76"/>
      <c r="G28" s="77" t="str">
        <f>[1]Translations!$B$687</f>
        <v>Mixed fertilizers</v>
      </c>
      <c r="H28" s="72" t="s">
        <v>1070</v>
      </c>
    </row>
    <row r="29" spans="1:8" ht="24" x14ac:dyDescent="0.25">
      <c r="A29" s="78" t="s">
        <v>71</v>
      </c>
      <c r="B29" s="76" t="str">
        <f>[1]Translations!$B$1481</f>
        <v>Bangladesh</v>
      </c>
      <c r="D29" s="74" t="s">
        <v>339</v>
      </c>
      <c r="E29" s="75" t="str">
        <f>[1]Translations!$B$712</f>
        <v>Ammonium nitrate, whether or not in aqueous solution (excl. that in tablets or similar forms, or in packages with a gross weight of &lt;= 10 kg)</v>
      </c>
      <c r="F29" s="76"/>
      <c r="G29" s="77" t="str">
        <f>[1]Translations!$B$687</f>
        <v>Mixed fertilizers</v>
      </c>
      <c r="H29" s="72" t="s">
        <v>1070</v>
      </c>
    </row>
    <row r="30" spans="1:8" x14ac:dyDescent="0.25">
      <c r="A30" s="78" t="s">
        <v>72</v>
      </c>
      <c r="B30" s="76" t="str">
        <f>[1]Translations!$B$1923</f>
        <v>Belgium</v>
      </c>
      <c r="D30" s="74" t="s">
        <v>340</v>
      </c>
      <c r="E30" s="75" t="str">
        <f>[1]Translations!$B$713</f>
        <v>Ammonium nitrate in aqueous solution (excl. that in packages with a gross weight of &lt;= 10 kg)</v>
      </c>
      <c r="F30" s="76"/>
      <c r="G30" s="77" t="str">
        <f>[1]Translations!$B$687</f>
        <v>Mixed fertilizers</v>
      </c>
      <c r="H30" s="72" t="s">
        <v>1070</v>
      </c>
    </row>
    <row r="31" spans="1:8" x14ac:dyDescent="0.25">
      <c r="A31" s="78" t="s">
        <v>73</v>
      </c>
      <c r="B31" s="76" t="str">
        <f>[1]Translations!$B$1484</f>
        <v>Burkina Faso</v>
      </c>
      <c r="D31" s="74" t="s">
        <v>341</v>
      </c>
      <c r="E31" s="75" t="str">
        <f>[1]Translations!$B$714</f>
        <v>Ammonium nitrate (excl. that in aqueous solution, in tablets or similar forms, or in packages with a gross weight of &lt;= 10 kg)</v>
      </c>
      <c r="F31" s="76"/>
      <c r="G31" s="77" t="str">
        <f>[1]Translations!$B$687</f>
        <v>Mixed fertilizers</v>
      </c>
      <c r="H31" s="72" t="s">
        <v>1070</v>
      </c>
    </row>
    <row r="32" spans="1:8" ht="24" x14ac:dyDescent="0.25">
      <c r="A32" s="78" t="s">
        <v>74</v>
      </c>
      <c r="B32" s="76" t="str">
        <f>[1]Translations!$B$1924</f>
        <v>Bulgaria</v>
      </c>
      <c r="D32" s="74" t="s">
        <v>342</v>
      </c>
      <c r="E32" s="75" t="str">
        <f>[1]Translations!$B$715</f>
        <v>Mixtures of ammonium nitrate with calcium carbonate or other inorganic non-fertilising substances for use as fertilisers (excl. those in tablets or similar forms, or in packages with a gross weight of &lt;= 10 kg)</v>
      </c>
      <c r="F32" s="76"/>
      <c r="G32" s="77" t="str">
        <f>[1]Translations!$B$687</f>
        <v>Mixed fertilizers</v>
      </c>
      <c r="H32" s="72" t="s">
        <v>1070</v>
      </c>
    </row>
    <row r="33" spans="1:8" ht="24" x14ac:dyDescent="0.25">
      <c r="A33" s="78" t="s">
        <v>75</v>
      </c>
      <c r="B33" s="76" t="str">
        <f>[1]Translations!$B$1487</f>
        <v>Bahrain</v>
      </c>
      <c r="D33" s="74" t="s">
        <v>343</v>
      </c>
      <c r="E33" s="75" t="str">
        <f>[1]Translations!$B$716</f>
        <v>Mixtures of ammonium nitrate with calcium carbonate or other inorganic non-fertilising substances, for use as fertilisers, containing &lt;= 28% nitrogen by weight (excl. those in tablets or similar forms, or in packages with a gross weight of &lt;= 10 kg)</v>
      </c>
      <c r="F33" s="76"/>
      <c r="G33" s="77" t="str">
        <f>[1]Translations!$B$687</f>
        <v>Mixed fertilizers</v>
      </c>
      <c r="H33" s="72" t="s">
        <v>1070</v>
      </c>
    </row>
    <row r="34" spans="1:8" ht="24" x14ac:dyDescent="0.25">
      <c r="A34" s="78" t="s">
        <v>76</v>
      </c>
      <c r="B34" s="76" t="str">
        <f>[1]Translations!$B$1489</f>
        <v>Burundi</v>
      </c>
      <c r="D34" s="74" t="s">
        <v>344</v>
      </c>
      <c r="E34" s="75" t="str">
        <f>[1]Translations!$B$717</f>
        <v>Mixtures of ammonium nitrate with calcium carbonate or other inorganic non-fertilising substances, for use as fertilisers, containing &gt; 28% nitrogen by weight (excl. those in tablets or similar forms, or in packages with a gross weight of &lt;= 10 kg)</v>
      </c>
      <c r="F34" s="76"/>
      <c r="G34" s="77" t="str">
        <f>[1]Translations!$B$687</f>
        <v>Mixed fertilizers</v>
      </c>
      <c r="H34" s="72" t="s">
        <v>1070</v>
      </c>
    </row>
    <row r="35" spans="1:8" x14ac:dyDescent="0.25">
      <c r="A35" s="78" t="s">
        <v>77</v>
      </c>
      <c r="B35" s="76" t="str">
        <f>[1]Translations!$B$1491</f>
        <v>Benin</v>
      </c>
      <c r="D35" s="74" t="s">
        <v>345</v>
      </c>
      <c r="E35" s="75" t="str">
        <f>[1]Translations!$B$718</f>
        <v>Sodium nitrate (excl. that in tablets or similar forms, or in packages with a gross weight of &lt;= 10 kg)</v>
      </c>
      <c r="F35" s="76"/>
      <c r="G35" s="77" t="str">
        <f>[1]Translations!$B$687</f>
        <v>Mixed fertilizers</v>
      </c>
      <c r="H35" s="72" t="s">
        <v>1070</v>
      </c>
    </row>
    <row r="36" spans="1:8" ht="24" x14ac:dyDescent="0.25">
      <c r="A36" s="78" t="s">
        <v>78</v>
      </c>
      <c r="B36" s="76" t="str">
        <f>[1]Translations!$B$1493</f>
        <v>Saint Barthélemy</v>
      </c>
      <c r="D36" s="74" t="s">
        <v>346</v>
      </c>
      <c r="E36" s="75" t="str">
        <f>[1]Translations!$B$719</f>
        <v>Double salts and mixtures of calcium nitrate and ammonium nitrate (excl. those in tablets or similar forms, or in packages with a gross weight of &lt;= 10 kg)</v>
      </c>
      <c r="F36" s="76"/>
      <c r="G36" s="77" t="str">
        <f>[1]Translations!$B$687</f>
        <v>Mixed fertilizers</v>
      </c>
      <c r="H36" s="72" t="s">
        <v>1070</v>
      </c>
    </row>
    <row r="37" spans="1:8" x14ac:dyDescent="0.25">
      <c r="A37" s="78" t="s">
        <v>79</v>
      </c>
      <c r="B37" s="76" t="str">
        <f>[1]Translations!$B$1495</f>
        <v>Bermuda</v>
      </c>
      <c r="D37" s="74" t="s">
        <v>347</v>
      </c>
      <c r="E37" s="75" t="str">
        <f>[1]Translations!$B$720</f>
        <v>Mixtures of urea and ammonium nitrate in aqueous or ammoniacal solution (excl. those in packages with a gross weight of &lt;= 10 kg)</v>
      </c>
      <c r="F37" s="76"/>
      <c r="G37" s="77" t="str">
        <f>[1]Translations!$B$687</f>
        <v>Mixed fertilizers</v>
      </c>
      <c r="H37" s="72" t="s">
        <v>1070</v>
      </c>
    </row>
    <row r="38" spans="1:8" ht="48" x14ac:dyDescent="0.25">
      <c r="A38" s="78" t="s">
        <v>80</v>
      </c>
      <c r="B38" s="76" t="str">
        <f>[1]Translations!$B$1497</f>
        <v>Brunei Darussalam</v>
      </c>
      <c r="D38" s="74" t="s">
        <v>348</v>
      </c>
      <c r="E38" s="75" t="str">
        <f>[1]Translations!$B$721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F38" s="76"/>
      <c r="G38" s="77" t="str">
        <f>[1]Translations!$B$687</f>
        <v>Mixed fertilizers</v>
      </c>
      <c r="H38" s="72" t="s">
        <v>1070</v>
      </c>
    </row>
    <row r="39" spans="1:8" ht="36" x14ac:dyDescent="0.25">
      <c r="A39" s="78" t="s">
        <v>81</v>
      </c>
      <c r="B39" s="76" t="str">
        <f>[1]Translations!$B$1499</f>
        <v>Bolivia, Plurinational State of</v>
      </c>
      <c r="D39" s="74" t="s">
        <v>349</v>
      </c>
      <c r="E39" s="75" t="str">
        <f>[1]Translations!$B$722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F39" s="76"/>
      <c r="G39" s="77" t="str">
        <f>[1]Translations!$B$687</f>
        <v>Mixed fertilizers</v>
      </c>
      <c r="H39" s="72" t="s">
        <v>1070</v>
      </c>
    </row>
    <row r="40" spans="1:8" x14ac:dyDescent="0.25">
      <c r="A40" s="78" t="s">
        <v>82</v>
      </c>
      <c r="B40" s="76" t="str">
        <f>[1]Translations!$B$1501</f>
        <v>Bonaire, Sint Eustatius and Saba</v>
      </c>
      <c r="D40" s="74" t="s">
        <v>350</v>
      </c>
      <c r="E40" s="75" t="str">
        <f>[1]Translations!$B$723</f>
        <v>Mineral or chemical fertilisers of animal or vegetable origin, in tablets or similar forms, or in packages with a gross weight of &lt;= 10 kg</v>
      </c>
      <c r="F40" s="76"/>
      <c r="G40" s="77" t="str">
        <f>[1]Translations!$B$687</f>
        <v>Mixed fertilizers</v>
      </c>
      <c r="H40" s="72" t="s">
        <v>1070</v>
      </c>
    </row>
    <row r="41" spans="1:8" ht="24" x14ac:dyDescent="0.25">
      <c r="A41" s="78" t="s">
        <v>83</v>
      </c>
      <c r="B41" s="76" t="str">
        <f>[1]Translations!$B$1503</f>
        <v>Brazil</v>
      </c>
      <c r="D41" s="74" t="s">
        <v>351</v>
      </c>
      <c r="E41" s="75" t="str">
        <f>[1]Translations!$B$724</f>
        <v>Mineral or chemical fertilisers containing the three fertilising elements nitrogen, phosphorus and potassium (excl. those in tablets or similar forms, or in packages with a gross weight of &lt;= 10 kg)</v>
      </c>
      <c r="F41" s="76"/>
      <c r="G41" s="77" t="str">
        <f>[1]Translations!$B$687</f>
        <v>Mixed fertilizers</v>
      </c>
      <c r="H41" s="72" t="s">
        <v>1070</v>
      </c>
    </row>
    <row r="42" spans="1:8" ht="24" x14ac:dyDescent="0.25">
      <c r="A42" s="78" t="s">
        <v>84</v>
      </c>
      <c r="B42" s="76" t="str">
        <f>[1]Translations!$B$1505</f>
        <v>Bahamas</v>
      </c>
      <c r="D42" s="74" t="s">
        <v>352</v>
      </c>
      <c r="E42" s="75" t="str">
        <f>[1]Translations!$B$725</f>
        <v>Mineral or chemical fertilisers containing phosphorus and potassium, with a nitrogen content &gt; 10 % by weight on the dry anhydrous product (excl. those in tablets or similar forms, or in packages with a gross weight of &lt;= 10 kg)</v>
      </c>
      <c r="F42" s="76"/>
      <c r="G42" s="77" t="str">
        <f>[1]Translations!$B$687</f>
        <v>Mixed fertilizers</v>
      </c>
      <c r="H42" s="72" t="s">
        <v>1070</v>
      </c>
    </row>
    <row r="43" spans="1:8" ht="24" x14ac:dyDescent="0.25">
      <c r="A43" s="78" t="s">
        <v>85</v>
      </c>
      <c r="B43" s="76" t="str">
        <f>[1]Translations!$B$1507</f>
        <v>Bhutan</v>
      </c>
      <c r="D43" s="74" t="s">
        <v>353</v>
      </c>
      <c r="E43" s="75" t="str">
        <f>[1]Translations!$B$726</f>
        <v>Mineral or chemical fertilisers containing nitrogen, phosphorus and potassium, with a nitrogen content &lt;= 10 % by weight on the dry anhydrous product (excl. those in tablets or similar forms, or in packages with a gross weight of &lt;= 10 kg)</v>
      </c>
      <c r="F43" s="76"/>
      <c r="G43" s="77" t="str">
        <f>[1]Translations!$B$687</f>
        <v>Mixed fertilizers</v>
      </c>
      <c r="H43" s="72" t="s">
        <v>1070</v>
      </c>
    </row>
    <row r="44" spans="1:8" ht="24" x14ac:dyDescent="0.25">
      <c r="A44" s="78" t="s">
        <v>86</v>
      </c>
      <c r="B44" s="76" t="str">
        <f>[1]Translations!$B$1509</f>
        <v>Bouvet Island</v>
      </c>
      <c r="D44" s="74" t="s">
        <v>354</v>
      </c>
      <c r="E44" s="75" t="str">
        <f>[1]Translations!$B$727</f>
        <v>Diammonium hydrogenorthophosphate "diammonium phosphate" (excl. that in tablets or similar forms, or in packages with a gross weight of &lt;= 10 kg)</v>
      </c>
      <c r="F44" s="76"/>
      <c r="G44" s="77" t="str">
        <f>[1]Translations!$B$687</f>
        <v>Mixed fertilizers</v>
      </c>
      <c r="H44" s="72" t="s">
        <v>1070</v>
      </c>
    </row>
    <row r="45" spans="1:8" ht="36" x14ac:dyDescent="0.25">
      <c r="A45" s="78" t="s">
        <v>87</v>
      </c>
      <c r="B45" s="76" t="str">
        <f>[1]Translations!$B$1511</f>
        <v>Botswana</v>
      </c>
      <c r="D45" s="74" t="s">
        <v>355</v>
      </c>
      <c r="E45" s="75" t="str">
        <f>[1]Translations!$B$728</f>
        <v>Ammonium dihydrogenorthophosphate "monoammonium phosphate", whether or not mixed with diammonium hydrogenorthophosphate "diammonium phosphate" (excl. that in tablets or similar forms, or in packages with a gross weight of &lt;= 10 kg)</v>
      </c>
      <c r="F45" s="76"/>
      <c r="G45" s="77" t="str">
        <f>[1]Translations!$B$687</f>
        <v>Mixed fertilizers</v>
      </c>
      <c r="H45" s="72" t="s">
        <v>1070</v>
      </c>
    </row>
    <row r="46" spans="1:8" ht="36" x14ac:dyDescent="0.25">
      <c r="A46" s="78" t="s">
        <v>88</v>
      </c>
      <c r="B46" s="76" t="str">
        <f>[1]Translations!$B$1513</f>
        <v>Belarus</v>
      </c>
      <c r="D46" s="74" t="s">
        <v>356</v>
      </c>
      <c r="E46" s="75" t="str">
        <f>[1]Translations!$B$729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F46" s="76"/>
      <c r="G46" s="77" t="str">
        <f>[1]Translations!$B$687</f>
        <v>Mixed fertilizers</v>
      </c>
      <c r="H46" s="72" t="s">
        <v>1070</v>
      </c>
    </row>
    <row r="47" spans="1:8" ht="36" x14ac:dyDescent="0.25">
      <c r="A47" s="78" t="s">
        <v>89</v>
      </c>
      <c r="B47" s="76" t="str">
        <f>[1]Translations!$B$1515</f>
        <v>Belize</v>
      </c>
      <c r="D47" s="74" t="s">
        <v>357</v>
      </c>
      <c r="E47" s="75" t="str">
        <f>[1]Translations!$B$730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F47" s="76"/>
      <c r="G47" s="77" t="str">
        <f>[1]Translations!$B$687</f>
        <v>Mixed fertilizers</v>
      </c>
      <c r="H47" s="72" t="s">
        <v>1070</v>
      </c>
    </row>
    <row r="48" spans="1:8" ht="36" x14ac:dyDescent="0.25">
      <c r="A48" s="78" t="s">
        <v>90</v>
      </c>
      <c r="B48" s="76" t="str">
        <f>[1]Translations!$B$1517</f>
        <v>Canada</v>
      </c>
      <c r="D48" s="74" t="s">
        <v>358</v>
      </c>
      <c r="E48" s="75" t="str">
        <f>[1]Translations!$B$731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F48" s="76"/>
      <c r="G48" s="77" t="str">
        <f>[1]Translations!$B$687</f>
        <v>Mixed fertilizers</v>
      </c>
      <c r="H48" s="72" t="s">
        <v>1070</v>
      </c>
    </row>
    <row r="49" spans="1:8" ht="36" x14ac:dyDescent="0.25">
      <c r="A49" s="78" t="s">
        <v>91</v>
      </c>
      <c r="B49" s="76" t="str">
        <f>[1]Translations!$B$1519</f>
        <v>Cocos Islands (or Keeling Islands)</v>
      </c>
      <c r="D49" s="74" t="s">
        <v>359</v>
      </c>
      <c r="E49" s="75" t="str">
        <f>[1]Translations!$B$732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F49" s="76"/>
      <c r="G49" s="77" t="str">
        <f>[1]Translations!$B$687</f>
        <v>Mixed fertilizers</v>
      </c>
      <c r="H49" s="72" t="s">
        <v>1070</v>
      </c>
    </row>
    <row r="50" spans="1:8" ht="36" x14ac:dyDescent="0.25">
      <c r="A50" s="78" t="s">
        <v>92</v>
      </c>
      <c r="B50" s="76" t="str">
        <f>[1]Translations!$B$1521</f>
        <v>Congo, Democratic Republic of</v>
      </c>
      <c r="D50" s="74" t="s">
        <v>360</v>
      </c>
      <c r="E50" s="75" t="str">
        <f>[1]Translations!$B$733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F50" s="76"/>
      <c r="G50" s="77" t="str">
        <f>[1]Translations!$B$687</f>
        <v>Mixed fertilizers</v>
      </c>
      <c r="H50" s="72" t="s">
        <v>1070</v>
      </c>
    </row>
    <row r="51" spans="1:8" x14ac:dyDescent="0.25">
      <c r="A51" s="78" t="s">
        <v>93</v>
      </c>
      <c r="B51" s="76" t="str">
        <f>[1]Translations!$B$1523</f>
        <v>Central African Republic</v>
      </c>
      <c r="D51" s="74" t="s">
        <v>361</v>
      </c>
      <c r="E51" s="75" t="str">
        <f>[1]Translations!$B$734</f>
        <v>Pig iron and spiegeleisen, in pigs, blocks or other primary forms</v>
      </c>
      <c r="F51" s="76"/>
      <c r="G51" s="77" t="str">
        <f>[1]Translations!$B$674</f>
        <v>Pig iron</v>
      </c>
      <c r="H51" s="72" t="s">
        <v>1069</v>
      </c>
    </row>
    <row r="52" spans="1:8" x14ac:dyDescent="0.25">
      <c r="A52" s="78" t="s">
        <v>94</v>
      </c>
      <c r="B52" s="76" t="str">
        <f>[1]Translations!$B$1525</f>
        <v>Congo</v>
      </c>
      <c r="D52" s="74" t="s">
        <v>362</v>
      </c>
      <c r="E52" s="75" t="str">
        <f>[1]Translations!$B$735</f>
        <v>Non-alloy pig iron in pigs, blocks or other primary forms, containing, by weight, &lt;= 0,5% of phosphorous</v>
      </c>
      <c r="F52" s="76"/>
      <c r="G52" s="77" t="str">
        <f>[1]Translations!$B$674</f>
        <v>Pig iron</v>
      </c>
      <c r="H52" s="72" t="s">
        <v>1069</v>
      </c>
    </row>
    <row r="53" spans="1:8" ht="24" x14ac:dyDescent="0.25">
      <c r="A53" s="78" t="s">
        <v>95</v>
      </c>
      <c r="B53" s="76" t="str">
        <f>[1]Translations!$B$1527</f>
        <v>Switzerland</v>
      </c>
      <c r="D53" s="74" t="s">
        <v>363</v>
      </c>
      <c r="E53" s="75" t="str">
        <f>[1]Translations!$B$736</f>
        <v>Non-alloy pig iron in pigs, blocks or other primary forms, containing by weight &lt;= 0,5% phosphorus, &gt;= 0,4% manganese and &lt;= 1% silicon</v>
      </c>
      <c r="F53" s="76"/>
      <c r="G53" s="77" t="str">
        <f>[1]Translations!$B$674</f>
        <v>Pig iron</v>
      </c>
      <c r="H53" s="72" t="s">
        <v>1069</v>
      </c>
    </row>
    <row r="54" spans="1:8" ht="24" x14ac:dyDescent="0.25">
      <c r="A54" s="78" t="s">
        <v>96</v>
      </c>
      <c r="B54" s="76" t="str">
        <f>[1]Translations!$B$1529</f>
        <v>Côte d'Ivoire</v>
      </c>
      <c r="D54" s="74" t="s">
        <v>364</v>
      </c>
      <c r="E54" s="75" t="str">
        <f>[1]Translations!$B$737</f>
        <v>Non-alloy pig iron in pigs, blocks or other primary forms, containing by weight &lt;= 0,5% phosphorus, &gt;= 0,4% manganese and &gt; 1% silicon</v>
      </c>
      <c r="F54" s="76"/>
      <c r="G54" s="77" t="str">
        <f>[1]Translations!$B$674</f>
        <v>Pig iron</v>
      </c>
      <c r="H54" s="72" t="s">
        <v>1069</v>
      </c>
    </row>
    <row r="55" spans="1:8" ht="24" x14ac:dyDescent="0.25">
      <c r="A55" s="78" t="s">
        <v>97</v>
      </c>
      <c r="B55" s="76" t="str">
        <f>[1]Translations!$B$1531</f>
        <v>Cook Islands</v>
      </c>
      <c r="D55" s="74" t="s">
        <v>365</v>
      </c>
      <c r="E55" s="75" t="str">
        <f>[1]Translations!$B$738</f>
        <v>Non-alloy pig iron in pigs, blocks or other primary forms, containing by weight &lt;= 0,5% phosphorus, and &gt;= 0,1% but &lt; 0,4% manganese</v>
      </c>
      <c r="F55" s="76"/>
      <c r="G55" s="77" t="str">
        <f>[1]Translations!$B$674</f>
        <v>Pig iron</v>
      </c>
      <c r="H55" s="72" t="s">
        <v>1069</v>
      </c>
    </row>
    <row r="56" spans="1:8" x14ac:dyDescent="0.25">
      <c r="A56" s="78" t="s">
        <v>98</v>
      </c>
      <c r="B56" s="76" t="str">
        <f>[1]Translations!$B$1533</f>
        <v>Chile</v>
      </c>
      <c r="D56" s="74" t="s">
        <v>366</v>
      </c>
      <c r="E56" s="75" t="str">
        <f>[1]Translations!$B$739</f>
        <v>Non-alloy pig iron in pigs, blocks or other primary forms, containing by weight &lt;= 0,5% phosphorus, and &lt;= 0,1% manganese</v>
      </c>
      <c r="F56" s="76"/>
      <c r="G56" s="77" t="str">
        <f>[1]Translations!$B$674</f>
        <v>Pig iron</v>
      </c>
      <c r="H56" s="72" t="s">
        <v>1069</v>
      </c>
    </row>
    <row r="57" spans="1:8" x14ac:dyDescent="0.25">
      <c r="A57" s="78" t="s">
        <v>99</v>
      </c>
      <c r="B57" s="76" t="str">
        <f>[1]Translations!$B$1535</f>
        <v>Cameroon</v>
      </c>
      <c r="D57" s="74" t="s">
        <v>367</v>
      </c>
      <c r="E57" s="75" t="str">
        <f>[1]Translations!$B$740</f>
        <v>Non-alloy pig iron in pigs, blocks or other primary forms, containing by weight &gt;= 0,5% phosphorus</v>
      </c>
      <c r="F57" s="76"/>
      <c r="G57" s="77" t="str">
        <f>[1]Translations!$B$674</f>
        <v>Pig iron</v>
      </c>
      <c r="H57" s="72" t="s">
        <v>1069</v>
      </c>
    </row>
    <row r="58" spans="1:8" x14ac:dyDescent="0.25">
      <c r="A58" s="78" t="s">
        <v>100</v>
      </c>
      <c r="B58" s="76" t="str">
        <f>[1]Translations!$B$1537</f>
        <v>China</v>
      </c>
      <c r="D58" s="74" t="s">
        <v>368</v>
      </c>
      <c r="E58" s="75" t="str">
        <f>[1]Translations!$B$741</f>
        <v>Alloy pig iron and spiegeleisen, in pigs, blocks or other primary forms</v>
      </c>
      <c r="F58" s="76"/>
      <c r="G58" s="77" t="str">
        <f>[1]Translations!$B$674</f>
        <v>Pig iron</v>
      </c>
      <c r="H58" s="72" t="s">
        <v>1069</v>
      </c>
    </row>
    <row r="59" spans="1:8" x14ac:dyDescent="0.25">
      <c r="A59" s="78" t="s">
        <v>101</v>
      </c>
      <c r="B59" s="76" t="str">
        <f>[1]Translations!$B$1539</f>
        <v>Colombia</v>
      </c>
      <c r="D59" s="74" t="s">
        <v>369</v>
      </c>
      <c r="E59" s="75" t="str">
        <f>[1]Translations!$B$742</f>
        <v>Alloy pig iron in pigs, blocks or other primary forms, containing by weight &gt;= 0,3% but &lt;= 1% titanium and &gt;= 0,5% but &lt;= 1% vanadium</v>
      </c>
      <c r="F59" s="76"/>
      <c r="G59" s="77" t="str">
        <f>[1]Translations!$B$674</f>
        <v>Pig iron</v>
      </c>
      <c r="H59" s="72" t="s">
        <v>1069</v>
      </c>
    </row>
    <row r="60" spans="1:8" ht="24" x14ac:dyDescent="0.25">
      <c r="A60" s="78" t="s">
        <v>102</v>
      </c>
      <c r="B60" s="76" t="str">
        <f>[1]Translations!$B$1541</f>
        <v>Costa Rica</v>
      </c>
      <c r="D60" s="74" t="s">
        <v>370</v>
      </c>
      <c r="E60" s="75" t="str">
        <f>[1]Translations!$B$743</f>
        <v>Alloy pig iron and spiegeleisen, in pigs, blocks or other primary forms (excl. alloy iron containing, by weight, &gt;= 0,3% but &lt;= 1% titanium and &gt;= 0,5% but &lt;= 1% vanadium)</v>
      </c>
      <c r="F60" s="76"/>
      <c r="G60" s="77" t="str">
        <f>[1]Translations!$B$674</f>
        <v>Pig iron</v>
      </c>
      <c r="H60" s="72" t="s">
        <v>1069</v>
      </c>
    </row>
    <row r="61" spans="1:8" x14ac:dyDescent="0.25">
      <c r="A61" s="78" t="s">
        <v>103</v>
      </c>
      <c r="B61" s="76" t="str">
        <f>[1]Translations!$B$1545</f>
        <v>Cuba</v>
      </c>
      <c r="D61" s="74" t="s">
        <v>371</v>
      </c>
      <c r="E61" s="75" t="str">
        <f>[1]Translations!$B$744</f>
        <v>Ferro-manganese, containing by weight &gt; 2% of carbon</v>
      </c>
      <c r="F61" s="76"/>
      <c r="G61" s="77" t="str">
        <f>[1]Translations!$B$677</f>
        <v>Alloys (FeMn, FeCr, FeNi)</v>
      </c>
      <c r="H61" s="72" t="s">
        <v>1069</v>
      </c>
    </row>
    <row r="62" spans="1:8" x14ac:dyDescent="0.25">
      <c r="A62" s="78" t="s">
        <v>104</v>
      </c>
      <c r="B62" s="76" t="str">
        <f>[1]Translations!$B$1547</f>
        <v>Cape Verde</v>
      </c>
      <c r="D62" s="74" t="s">
        <v>372</v>
      </c>
      <c r="E62" s="75" t="str">
        <f>[1]Translations!$B$745</f>
        <v>Ferro-manganese, containing by weight &gt; 2% carbon, with a granulometry &lt;= 5 mm and a manganese content by weight &gt; 65%</v>
      </c>
      <c r="F62" s="76"/>
      <c r="G62" s="77" t="str">
        <f>[1]Translations!$B$677</f>
        <v>Alloys (FeMn, FeCr, FeNi)</v>
      </c>
      <c r="H62" s="72" t="s">
        <v>1069</v>
      </c>
    </row>
    <row r="63" spans="1:8" ht="24" x14ac:dyDescent="0.25">
      <c r="A63" s="78" t="s">
        <v>105</v>
      </c>
      <c r="B63" s="76" t="str">
        <f>[1]Translations!$B$1549</f>
        <v>Curaçao</v>
      </c>
      <c r="D63" s="74" t="s">
        <v>373</v>
      </c>
      <c r="E63" s="75" t="str">
        <f>[1]Translations!$B$746</f>
        <v>Ferro-manganese, containing by weight &gt; 2% carbon (excl. ferro-manganese with a granulometry of &lt;= 5 mm and containing by weight &gt; 65% manganese)</v>
      </c>
      <c r="F63" s="76"/>
      <c r="G63" s="77" t="str">
        <f>[1]Translations!$B$677</f>
        <v>Alloys (FeMn, FeCr, FeNi)</v>
      </c>
      <c r="H63" s="72" t="s">
        <v>1069</v>
      </c>
    </row>
    <row r="64" spans="1:8" x14ac:dyDescent="0.25">
      <c r="A64" s="78" t="s">
        <v>106</v>
      </c>
      <c r="B64" s="76" t="str">
        <f>[1]Translations!$B$1551</f>
        <v>Christmas Island</v>
      </c>
      <c r="D64" s="74" t="s">
        <v>374</v>
      </c>
      <c r="E64" s="75" t="str">
        <f>[1]Translations!$B$747</f>
        <v>Ferro-manganese, containing by weight &lt;= 2% carbon</v>
      </c>
      <c r="F64" s="76"/>
      <c r="G64" s="77" t="str">
        <f>[1]Translations!$B$677</f>
        <v>Alloys (FeMn, FeCr, FeNi)</v>
      </c>
      <c r="H64" s="72" t="s">
        <v>1069</v>
      </c>
    </row>
    <row r="65" spans="1:8" x14ac:dyDescent="0.25">
      <c r="A65" s="78" t="s">
        <v>107</v>
      </c>
      <c r="B65" s="76" t="str">
        <f>[1]Translations!$B$1925</f>
        <v>Cyprus</v>
      </c>
      <c r="D65" s="74" t="s">
        <v>375</v>
      </c>
      <c r="E65" s="75" t="str">
        <f>[1]Translations!$B$748</f>
        <v>Ferro-chromium, containing by weight &gt; 4% of carbon</v>
      </c>
      <c r="F65" s="76"/>
      <c r="G65" s="77" t="str">
        <f>[1]Translations!$B$677</f>
        <v>Alloys (FeMn, FeCr, FeNi)</v>
      </c>
      <c r="H65" s="72" t="s">
        <v>1069</v>
      </c>
    </row>
    <row r="66" spans="1:8" x14ac:dyDescent="0.25">
      <c r="A66" s="78" t="s">
        <v>108</v>
      </c>
      <c r="B66" s="76" t="str">
        <f>[1]Translations!$B$1554</f>
        <v>Czechia</v>
      </c>
      <c r="D66" s="74" t="s">
        <v>376</v>
      </c>
      <c r="E66" s="75" t="str">
        <f>[1]Translations!$B$749</f>
        <v>Ferro-chromium, containing by weight &gt; 4% but &lt;= 6% carbon</v>
      </c>
      <c r="F66" s="76"/>
      <c r="G66" s="77" t="str">
        <f>[1]Translations!$B$677</f>
        <v>Alloys (FeMn, FeCr, FeNi)</v>
      </c>
      <c r="H66" s="72" t="s">
        <v>1069</v>
      </c>
    </row>
    <row r="67" spans="1:8" x14ac:dyDescent="0.25">
      <c r="A67" s="78" t="s">
        <v>109</v>
      </c>
      <c r="B67" s="76" t="str">
        <f>[1]Translations!$B$1926</f>
        <v>Germany</v>
      </c>
      <c r="D67" s="74" t="s">
        <v>377</v>
      </c>
      <c r="E67" s="75" t="str">
        <f>[1]Translations!$B$750</f>
        <v>Ferro-chromium, containing by weight &gt; 6% carbon</v>
      </c>
      <c r="F67" s="76"/>
      <c r="G67" s="77" t="str">
        <f>[1]Translations!$B$677</f>
        <v>Alloys (FeMn, FeCr, FeNi)</v>
      </c>
      <c r="H67" s="72" t="s">
        <v>1069</v>
      </c>
    </row>
    <row r="68" spans="1:8" x14ac:dyDescent="0.25">
      <c r="A68" s="78" t="s">
        <v>110</v>
      </c>
      <c r="B68" s="76" t="str">
        <f>[1]Translations!$B$1557</f>
        <v>Djibouti</v>
      </c>
      <c r="D68" s="74" t="s">
        <v>378</v>
      </c>
      <c r="E68" s="75" t="str">
        <f>[1]Translations!$B$751</f>
        <v>Ferro-chromium, containing by weight &lt;= 4% of carbon</v>
      </c>
      <c r="F68" s="76"/>
      <c r="G68" s="77" t="str">
        <f>[1]Translations!$B$677</f>
        <v>Alloys (FeMn, FeCr, FeNi)</v>
      </c>
      <c r="H68" s="72" t="s">
        <v>1069</v>
      </c>
    </row>
    <row r="69" spans="1:8" x14ac:dyDescent="0.25">
      <c r="A69" s="78" t="s">
        <v>111</v>
      </c>
      <c r="B69" s="76" t="str">
        <f>[1]Translations!$B$1927</f>
        <v>Denmark</v>
      </c>
      <c r="D69" s="74" t="s">
        <v>379</v>
      </c>
      <c r="E69" s="75" t="str">
        <f>[1]Translations!$B$752</f>
        <v>Ferro-chromium, containing by weight &lt;= 0,05% carbon</v>
      </c>
      <c r="F69" s="76"/>
      <c r="G69" s="77" t="str">
        <f>[1]Translations!$B$677</f>
        <v>Alloys (FeMn, FeCr, FeNi)</v>
      </c>
      <c r="H69" s="72" t="s">
        <v>1069</v>
      </c>
    </row>
    <row r="70" spans="1:8" x14ac:dyDescent="0.25">
      <c r="A70" s="78" t="s">
        <v>112</v>
      </c>
      <c r="B70" s="76" t="str">
        <f>[1]Translations!$B$1560</f>
        <v>Dominica</v>
      </c>
      <c r="D70" s="74" t="s">
        <v>380</v>
      </c>
      <c r="E70" s="75" t="str">
        <f>[1]Translations!$B$753</f>
        <v>Ferro-chromium, containing by weight &gt; 0,05% but &lt;= 0,5% carbon</v>
      </c>
      <c r="F70" s="76"/>
      <c r="G70" s="77" t="str">
        <f>[1]Translations!$B$677</f>
        <v>Alloys (FeMn, FeCr, FeNi)</v>
      </c>
      <c r="H70" s="72" t="s">
        <v>1069</v>
      </c>
    </row>
    <row r="71" spans="1:8" x14ac:dyDescent="0.25">
      <c r="A71" s="78" t="s">
        <v>113</v>
      </c>
      <c r="B71" s="76" t="str">
        <f>[1]Translations!$B$1562</f>
        <v>Dominican Republic</v>
      </c>
      <c r="D71" s="74" t="s">
        <v>381</v>
      </c>
      <c r="E71" s="75" t="str">
        <f>[1]Translations!$B$754</f>
        <v>Ferro-chromium, containing by weight &gt; 0,5% but &lt;= 4% carbon</v>
      </c>
      <c r="F71" s="76"/>
      <c r="G71" s="77" t="str">
        <f>[1]Translations!$B$677</f>
        <v>Alloys (FeMn, FeCr, FeNi)</v>
      </c>
      <c r="H71" s="72" t="s">
        <v>1069</v>
      </c>
    </row>
    <row r="72" spans="1:8" x14ac:dyDescent="0.25">
      <c r="A72" s="78" t="s">
        <v>114</v>
      </c>
      <c r="B72" s="76" t="str">
        <f>[1]Translations!$B$1564</f>
        <v>Algeria</v>
      </c>
      <c r="D72" s="74" t="s">
        <v>382</v>
      </c>
      <c r="E72" s="75" t="str">
        <f>[1]Translations!$B$755</f>
        <v>Ferro-nickel</v>
      </c>
      <c r="F72" s="76"/>
      <c r="G72" s="77" t="str">
        <f>[1]Translations!$B$677</f>
        <v>Alloys (FeMn, FeCr, FeNi)</v>
      </c>
      <c r="H72" s="72" t="s">
        <v>1069</v>
      </c>
    </row>
    <row r="73" spans="1:8" ht="24" x14ac:dyDescent="0.25">
      <c r="A73" s="78" t="s">
        <v>115</v>
      </c>
      <c r="B73" s="76" t="str">
        <f>[1]Translations!$B$1566</f>
        <v>Ecuador</v>
      </c>
      <c r="D73" s="74" t="s">
        <v>383</v>
      </c>
      <c r="E73" s="75" t="str">
        <f>[1]Translations!$B$756</f>
        <v>Ferrous products obtained by direct reduction of iron ore and other spongy ferrous products, in lumps, pellets or similar forms; iron having a minimum purity by weight of 99,94%, in lumps, pellets or similar forms</v>
      </c>
      <c r="F73" s="76"/>
      <c r="G73" s="77" t="str">
        <f>[1]Translations!$B$673</f>
        <v>Direct reduced iron</v>
      </c>
      <c r="H73" s="72" t="s">
        <v>1069</v>
      </c>
    </row>
    <row r="74" spans="1:8" x14ac:dyDescent="0.25">
      <c r="A74" s="78" t="s">
        <v>116</v>
      </c>
      <c r="B74" s="76" t="str">
        <f>[1]Translations!$B$1928</f>
        <v>Estonia</v>
      </c>
      <c r="D74" s="74" t="s">
        <v>384</v>
      </c>
      <c r="E74" s="75" t="str">
        <f>[1]Translations!$B$757</f>
        <v>Ferrous products obtained by direct reduction of iron ore, in lumps, pellets or similar forms</v>
      </c>
      <c r="F74" s="76"/>
      <c r="G74" s="77" t="str">
        <f>[1]Translations!$B$673</f>
        <v>Direct reduced iron</v>
      </c>
      <c r="H74" s="72" t="s">
        <v>1069</v>
      </c>
    </row>
    <row r="75" spans="1:8" x14ac:dyDescent="0.25">
      <c r="A75" s="78" t="s">
        <v>117</v>
      </c>
      <c r="B75" s="76" t="str">
        <f>[1]Translations!$B$1569</f>
        <v>Egypt</v>
      </c>
      <c r="D75" s="74" t="s">
        <v>385</v>
      </c>
      <c r="E75" s="75" t="str">
        <f>[1]Translations!$B$758</f>
        <v>Spongy ferrous products, obtained from molten pig iron by atomisation, iron of a purity of &gt;= 99,94%, in lumps, pellets or similar forms</v>
      </c>
      <c r="F75" s="76"/>
      <c r="G75" s="77" t="str">
        <f>[1]Translations!$B$673</f>
        <v>Direct reduced iron</v>
      </c>
      <c r="H75" s="72" t="s">
        <v>1069</v>
      </c>
    </row>
    <row r="76" spans="1:8" ht="24" x14ac:dyDescent="0.25">
      <c r="A76" s="78" t="s">
        <v>118</v>
      </c>
      <c r="B76" s="76" t="str">
        <f>[1]Translations!$B$1571</f>
        <v>Western Sahara</v>
      </c>
      <c r="D76" s="74" t="s">
        <v>386</v>
      </c>
      <c r="E76" s="75" t="str">
        <f>[1]Translations!$B$759</f>
        <v>Granules and powders of pig iron, spiegeleisen, iron or steel (excl. granules and powders of ferro-alloys, turnings and filings of iron or steel, radioactive iron powders "isotopes" and certain low-calibre, substandard balls for ballbearings)</v>
      </c>
      <c r="F76" s="76"/>
      <c r="G76" s="77" t="str">
        <f>[1]Translations!$B$611</f>
        <v>Iron or steel products</v>
      </c>
      <c r="H76" s="72" t="s">
        <v>1069</v>
      </c>
    </row>
    <row r="77" spans="1:8" ht="24" x14ac:dyDescent="0.25">
      <c r="A77" s="78" t="s">
        <v>119</v>
      </c>
      <c r="B77" s="76" t="str">
        <f>[1]Translations!$B$1573</f>
        <v>Eritrea</v>
      </c>
      <c r="D77" s="74" t="s">
        <v>387</v>
      </c>
      <c r="E77" s="75" t="str">
        <f>[1]Translations!$B$760</f>
        <v>Granules, of pig iron, spiegeleisen, iron or steel (excl. granules of ferro-alloys, turnings and filings of iron or steel, certain small calibre items, defective balls for ball-bearings)</v>
      </c>
      <c r="F77" s="76"/>
      <c r="G77" s="77" t="str">
        <f>[1]Translations!$B$611</f>
        <v>Iron or steel products</v>
      </c>
      <c r="H77" s="72" t="s">
        <v>1069</v>
      </c>
    </row>
    <row r="78" spans="1:8" x14ac:dyDescent="0.25">
      <c r="A78" s="78" t="s">
        <v>120</v>
      </c>
      <c r="B78" s="76" t="str">
        <f>[1]Translations!$B$1929</f>
        <v>Spain</v>
      </c>
      <c r="D78" s="74" t="s">
        <v>388</v>
      </c>
      <c r="E78" s="75" t="str">
        <f>[1]Translations!$B$761</f>
        <v>Powders, of alloy steel (excl. powders of ferro-alloys and radioactive iron powders "isotopes")</v>
      </c>
      <c r="F78" s="76"/>
      <c r="G78" s="77" t="str">
        <f>[1]Translations!$B$611</f>
        <v>Iron or steel products</v>
      </c>
      <c r="H78" s="72" t="s">
        <v>1069</v>
      </c>
    </row>
    <row r="79" spans="1:8" x14ac:dyDescent="0.25">
      <c r="A79" s="78" t="s">
        <v>121</v>
      </c>
      <c r="B79" s="76" t="str">
        <f>[1]Translations!$B$1576</f>
        <v>Ethiopia</v>
      </c>
      <c r="D79" s="74" t="s">
        <v>389</v>
      </c>
      <c r="E79" s="75" t="str">
        <f>[1]Translations!$B$762</f>
        <v>Powders, of pig iron, spiegeleisen, iron or non-alloy steel (excl. powders of ferro-alloys and radioactive iron powders "isotopes")</v>
      </c>
      <c r="F79" s="76"/>
      <c r="G79" s="77" t="str">
        <f>[1]Translations!$B$611</f>
        <v>Iron or steel products</v>
      </c>
      <c r="H79" s="72" t="s">
        <v>1069</v>
      </c>
    </row>
    <row r="80" spans="1:8" ht="24" x14ac:dyDescent="0.25">
      <c r="A80" s="78" t="s">
        <v>122</v>
      </c>
      <c r="B80" s="76" t="str">
        <f>[1]Translations!$B$1578</f>
        <v>European Community</v>
      </c>
      <c r="D80" s="74" t="s">
        <v>390</v>
      </c>
      <c r="E80" s="75" t="str">
        <f>[1]Translations!$B$763</f>
        <v>Iron and non-alloy steel in ingots or other primary forms (excl. remelting scrap ingots, products obtained by continuous casting and iron of heading 7203)</v>
      </c>
      <c r="F80" s="76"/>
      <c r="G80" s="77" t="str">
        <f>[1]Translations!$B$668</f>
        <v>Crude steel</v>
      </c>
      <c r="H80" s="72" t="s">
        <v>1069</v>
      </c>
    </row>
    <row r="81" spans="1:8" x14ac:dyDescent="0.25">
      <c r="A81" s="78" t="s">
        <v>123</v>
      </c>
      <c r="B81" s="76" t="str">
        <f>[1]Translations!$B$1930</f>
        <v>Finland</v>
      </c>
      <c r="D81" s="74" t="s">
        <v>391</v>
      </c>
      <c r="E81" s="75" t="str">
        <f>[1]Translations!$B$764</f>
        <v>Ingots, of iron and non-alloy steel (excl. remelted scrap ingots, continuous cast products, iron of heading 7203)</v>
      </c>
      <c r="F81" s="76"/>
      <c r="G81" s="77" t="str">
        <f>[1]Translations!$B$668</f>
        <v>Crude steel</v>
      </c>
      <c r="H81" s="72" t="s">
        <v>1069</v>
      </c>
    </row>
    <row r="82" spans="1:8" ht="24" x14ac:dyDescent="0.25">
      <c r="A82" s="78" t="s">
        <v>124</v>
      </c>
      <c r="B82" s="76" t="str">
        <f>[1]Translations!$B$1581</f>
        <v>Fiji</v>
      </c>
      <c r="D82" s="74" t="s">
        <v>392</v>
      </c>
      <c r="E82" s="75" t="str">
        <f>[1]Translations!$B$765</f>
        <v>Iron and non-alloy steel, in puddled bars or other primary forms (excl. ingots, remelted scrap ingots, continuous cast products, iron of heading 7203)</v>
      </c>
      <c r="F82" s="76"/>
      <c r="G82" s="77" t="str">
        <f>[1]Translations!$B$668</f>
        <v>Crude steel</v>
      </c>
      <c r="H82" s="72" t="s">
        <v>1069</v>
      </c>
    </row>
    <row r="83" spans="1:8" x14ac:dyDescent="0.25">
      <c r="A83" s="78" t="s">
        <v>125</v>
      </c>
      <c r="B83" s="76" t="str">
        <f>[1]Translations!$B$1583</f>
        <v>Falkland Islands</v>
      </c>
      <c r="D83" s="74" t="s">
        <v>393</v>
      </c>
      <c r="E83" s="75" t="str">
        <f>[1]Translations!$B$766</f>
        <v>Semi-finished products of iron or non-alloy steel</v>
      </c>
      <c r="F83" s="76"/>
      <c r="G83" s="77" t="str">
        <f>[1]Translations!$B$668</f>
        <v>Crude steel</v>
      </c>
      <c r="H83" s="72" t="s">
        <v>1069</v>
      </c>
    </row>
    <row r="84" spans="1:8" ht="24" x14ac:dyDescent="0.25">
      <c r="A84" s="78" t="s">
        <v>126</v>
      </c>
      <c r="B84" s="76" t="str">
        <f>[1]Translations!$B$1585</f>
        <v>Micronesia, Federated States of</v>
      </c>
      <c r="D84" s="74" t="s">
        <v>394</v>
      </c>
      <c r="E84" s="75" t="str">
        <f>[1]Translations!$B$767</f>
        <v>Semi-finished products of iron or non-alloy steel containing, by weight, &lt; 0,25% of carbon, of square or rectangular cross-section, the width measuring &lt; twice the thickness</v>
      </c>
      <c r="F84" s="76"/>
      <c r="G84" s="77" t="str">
        <f>[1]Translations!$B$668</f>
        <v>Crude steel</v>
      </c>
      <c r="H84" s="72" t="s">
        <v>1069</v>
      </c>
    </row>
    <row r="85" spans="1:8" ht="24" x14ac:dyDescent="0.25">
      <c r="A85" s="78" t="s">
        <v>127</v>
      </c>
      <c r="B85" s="76" t="str">
        <f>[1]Translations!$B$1587</f>
        <v>Faroe Islands</v>
      </c>
      <c r="D85" s="74" t="s">
        <v>395</v>
      </c>
      <c r="E85" s="75" t="str">
        <f>[1]Translations!$B$768</f>
        <v>Semi-finished products, of non-alloy free-cutting steel, containing by weight &lt; 0,25% carbon, of square or rectangular cross-section, the width &lt; twice the thickness, rolled or obtained by continuous casting</v>
      </c>
      <c r="F85" s="76"/>
      <c r="G85" s="77" t="str">
        <f>[1]Translations!$B$668</f>
        <v>Crude steel</v>
      </c>
      <c r="H85" s="72" t="s">
        <v>1069</v>
      </c>
    </row>
    <row r="86" spans="1:8" ht="24" x14ac:dyDescent="0.25">
      <c r="A86" s="78" t="s">
        <v>128</v>
      </c>
      <c r="B86" s="76" t="str">
        <f>[1]Translations!$B$1931</f>
        <v>France</v>
      </c>
      <c r="D86" s="74" t="s">
        <v>396</v>
      </c>
      <c r="E86" s="75" t="str">
        <f>[1]Translations!$B$769</f>
        <v>Semi-finished products, of iron or non-alloy steel, containing by weight &lt; 0,25% carbon, of square or rectangular cross-section, the width &lt; twice the thickness of &lt;= 130 mm, rolled or obtained by continuous casting (excl. free-cutting steel)</v>
      </c>
      <c r="F86" s="76"/>
      <c r="G86" s="77" t="str">
        <f>[1]Translations!$B$668</f>
        <v>Crude steel</v>
      </c>
      <c r="H86" s="72" t="s">
        <v>1069</v>
      </c>
    </row>
    <row r="87" spans="1:8" ht="24" x14ac:dyDescent="0.25">
      <c r="A87" s="78" t="s">
        <v>129</v>
      </c>
      <c r="B87" s="76" t="str">
        <f>[1]Translations!$B$1590</f>
        <v>Gabon</v>
      </c>
      <c r="D87" s="74" t="s">
        <v>397</v>
      </c>
      <c r="E87" s="75" t="str">
        <f>[1]Translations!$B$770</f>
        <v>Semi-finished products, of iron or non-alloy steel, containing by weight &lt; 0,25% carbon, of square or rectangular cross-section, the width &lt; twice the thickness of &gt; 130 mm, rolled or obtained by continuous casting (excl. free-cutting steel)</v>
      </c>
      <c r="F87" s="76"/>
      <c r="G87" s="77" t="str">
        <f>[1]Translations!$B$668</f>
        <v>Crude steel</v>
      </c>
      <c r="H87" s="72" t="s">
        <v>1069</v>
      </c>
    </row>
    <row r="88" spans="1:8" ht="24" x14ac:dyDescent="0.25">
      <c r="A88" s="78" t="s">
        <v>130</v>
      </c>
      <c r="B88" s="76" t="str">
        <f>[1]Translations!$B$1932</f>
        <v>United Kingdom</v>
      </c>
      <c r="D88" s="74" t="s">
        <v>398</v>
      </c>
      <c r="E88" s="75" t="str">
        <f>[1]Translations!$B$771</f>
        <v>Semi-finished products of iron or non-alloy steel, containing by weight &lt; 0,25% carbon, of rectangular cross-section, the width &lt; twice the thickness, forged</v>
      </c>
      <c r="F88" s="76"/>
      <c r="G88" s="77" t="str">
        <f>[1]Translations!$B$668</f>
        <v>Crude steel</v>
      </c>
      <c r="H88" s="72" t="s">
        <v>1069</v>
      </c>
    </row>
    <row r="89" spans="1:8" ht="24" x14ac:dyDescent="0.25">
      <c r="A89" s="78" t="s">
        <v>131</v>
      </c>
      <c r="B89" s="76" t="str">
        <f>[1]Translations!$B$1593</f>
        <v>Grenada</v>
      </c>
      <c r="D89" s="74" t="s">
        <v>399</v>
      </c>
      <c r="E89" s="75" t="str">
        <f>[1]Translations!$B$772</f>
        <v>Semi-finished products of iron or non-alloy steel containing, by weight, &lt; 0,25% of carbon, of rectangular "other than square" cross-section, the width measuring &gt;= twice the thickness</v>
      </c>
      <c r="F89" s="76"/>
      <c r="G89" s="77" t="str">
        <f>[1]Translations!$B$668</f>
        <v>Crude steel</v>
      </c>
      <c r="H89" s="72" t="s">
        <v>1069</v>
      </c>
    </row>
    <row r="90" spans="1:8" ht="24" x14ac:dyDescent="0.25">
      <c r="A90" s="78" t="s">
        <v>132</v>
      </c>
      <c r="B90" s="76" t="str">
        <f>[1]Translations!$B$1595</f>
        <v>Georgia</v>
      </c>
      <c r="D90" s="74" t="s">
        <v>400</v>
      </c>
      <c r="E90" s="75" t="str">
        <f>[1]Translations!$B$773</f>
        <v>Semi-finished products of iron or non-alloy steel, containing by weight &lt; 0,25 of carbon, of rectangular "other than square" cross-section, the width measuring &gt;= twice the thickness, rolled or obtained by continuous casting</v>
      </c>
      <c r="F90" s="76"/>
      <c r="G90" s="77" t="str">
        <f>[1]Translations!$B$668</f>
        <v>Crude steel</v>
      </c>
      <c r="H90" s="72" t="s">
        <v>1069</v>
      </c>
    </row>
    <row r="91" spans="1:8" ht="24" x14ac:dyDescent="0.25">
      <c r="A91" s="78" t="s">
        <v>133</v>
      </c>
      <c r="B91" s="76" t="str">
        <f>[1]Translations!$B$1597</f>
        <v>French Guyana</v>
      </c>
      <c r="D91" s="74" t="s">
        <v>401</v>
      </c>
      <c r="E91" s="75" t="str">
        <f>[1]Translations!$B$774</f>
        <v>Semi-finished products of iron or non-alloy steel, containing by weight &lt; 0,25% carbon, of rectangular "other than square" cross-section, the width &gt;= twice the thickness, forged</v>
      </c>
      <c r="F91" s="76"/>
      <c r="G91" s="77" t="str">
        <f>[1]Translations!$B$668</f>
        <v>Crude steel</v>
      </c>
      <c r="H91" s="72" t="s">
        <v>1069</v>
      </c>
    </row>
    <row r="92" spans="1:8" ht="24" x14ac:dyDescent="0.25">
      <c r="A92" s="78" t="s">
        <v>134</v>
      </c>
      <c r="B92" s="76" t="str">
        <f>[1]Translations!$B$1599</f>
        <v>Guernsey</v>
      </c>
      <c r="D92" s="74" t="s">
        <v>402</v>
      </c>
      <c r="E92" s="75" t="str">
        <f>[1]Translations!$B$775</f>
        <v>Semi-finished products of iron or non-alloy steel containing, by weight, &lt; 0,25% of carbon, of circular cross-section, or of a cross-section other than square or rectangular</v>
      </c>
      <c r="F92" s="76"/>
      <c r="G92" s="77" t="str">
        <f>[1]Translations!$B$668</f>
        <v>Crude steel</v>
      </c>
      <c r="H92" s="72" t="s">
        <v>1069</v>
      </c>
    </row>
    <row r="93" spans="1:8" ht="24" x14ac:dyDescent="0.25">
      <c r="A93" s="78" t="s">
        <v>135</v>
      </c>
      <c r="B93" s="76" t="str">
        <f>[1]Translations!$B$1601</f>
        <v>Ghana</v>
      </c>
      <c r="D93" s="74" t="s">
        <v>403</v>
      </c>
      <c r="E93" s="75" t="str">
        <f>[1]Translations!$B$776</f>
        <v>Semi-finished products, of iron or non-alloy steel, containing by weight &lt; 0,25% carbon, of circular or polygonal cross-section, rolled or obtained by continuous casting</v>
      </c>
      <c r="F93" s="76"/>
      <c r="G93" s="77" t="str">
        <f>[1]Translations!$B$668</f>
        <v>Crude steel</v>
      </c>
      <c r="H93" s="72" t="s">
        <v>1069</v>
      </c>
    </row>
    <row r="94" spans="1:8" x14ac:dyDescent="0.25">
      <c r="A94" s="78" t="s">
        <v>136</v>
      </c>
      <c r="B94" s="76" t="str">
        <f>[1]Translations!$B$1603</f>
        <v>Gibraltar</v>
      </c>
      <c r="D94" s="74" t="s">
        <v>404</v>
      </c>
      <c r="E94" s="75" t="str">
        <f>[1]Translations!$B$612</f>
        <v>Semi-finished products of iron or non-alloy steel, containing by weight &lt; 0,25% carbon, of circular or polygonal cross-section, forged</v>
      </c>
      <c r="F94" s="76"/>
      <c r="G94" s="77" t="str">
        <f>[1]Translations!$B$668</f>
        <v>Crude steel</v>
      </c>
      <c r="H94" s="72" t="s">
        <v>1069</v>
      </c>
    </row>
    <row r="95" spans="1:8" ht="24" x14ac:dyDescent="0.25">
      <c r="A95" s="78" t="s">
        <v>137</v>
      </c>
      <c r="B95" s="76" t="str">
        <f>[1]Translations!$B$1605</f>
        <v>Greenland</v>
      </c>
      <c r="D95" s="74" t="s">
        <v>405</v>
      </c>
      <c r="E95" s="75" t="str">
        <f>[1]Translations!$B$777</f>
        <v>Semi-finished products of iron or non-alloy steel, containing by weight &lt; 0,25% carbon (excl. semi-products, of square, rectangular, circular or polygonal cross-section)</v>
      </c>
      <c r="F95" s="76"/>
      <c r="G95" s="77" t="str">
        <f>[1]Translations!$B$668</f>
        <v>Crude steel</v>
      </c>
      <c r="H95" s="72" t="s">
        <v>1069</v>
      </c>
    </row>
    <row r="96" spans="1:8" x14ac:dyDescent="0.25">
      <c r="A96" s="78" t="s">
        <v>138</v>
      </c>
      <c r="B96" s="76" t="str">
        <f>[1]Translations!$B$1607</f>
        <v>Gambia</v>
      </c>
      <c r="D96" s="74" t="s">
        <v>406</v>
      </c>
      <c r="E96" s="75" t="str">
        <f>[1]Translations!$B$778</f>
        <v>Semi-finished products of iron or non-alloy steel containing, by weight, &gt;= 0,25% of carbon</v>
      </c>
      <c r="F96" s="76"/>
      <c r="G96" s="77" t="str">
        <f>[1]Translations!$B$668</f>
        <v>Crude steel</v>
      </c>
      <c r="H96" s="72" t="s">
        <v>1069</v>
      </c>
    </row>
    <row r="97" spans="1:8" ht="24" x14ac:dyDescent="0.25">
      <c r="A97" s="78" t="s">
        <v>139</v>
      </c>
      <c r="B97" s="76" t="str">
        <f>[1]Translations!$B$1609</f>
        <v>Guinea</v>
      </c>
      <c r="D97" s="74" t="s">
        <v>407</v>
      </c>
      <c r="E97" s="75" t="str">
        <f>[1]Translations!$B$779</f>
        <v>Semi-finished products, of non-alloy free-cutting steel, containing by weight &gt;= 0,25% carbon, of square or rectangular cross-section, the width &lt; twice the thickness, rolled or obtained by continuous casting</v>
      </c>
      <c r="F97" s="76"/>
      <c r="G97" s="77" t="str">
        <f>[1]Translations!$B$668</f>
        <v>Crude steel</v>
      </c>
      <c r="H97" s="72" t="s">
        <v>1069</v>
      </c>
    </row>
    <row r="98" spans="1:8" ht="24" x14ac:dyDescent="0.25">
      <c r="A98" s="78" t="s">
        <v>140</v>
      </c>
      <c r="B98" s="76" t="str">
        <f>[1]Translations!$B$1611</f>
        <v>Guadeloupe</v>
      </c>
      <c r="D98" s="74" t="s">
        <v>408</v>
      </c>
      <c r="E98" s="75" t="str">
        <f>[1]Translations!$B$780</f>
        <v>Semi-finished products of iron or non-alloy steel, containing by weight &gt;= 0,25% but &lt; 0,6% carbon, of square or rectangular cross-section, the width &lt; twice the thickness, rolled or obtained by continuous casting (excl. free-cutting steel)</v>
      </c>
      <c r="F98" s="76"/>
      <c r="G98" s="77" t="str">
        <f>[1]Translations!$B$668</f>
        <v>Crude steel</v>
      </c>
      <c r="H98" s="72" t="s">
        <v>1069</v>
      </c>
    </row>
    <row r="99" spans="1:8" ht="24" x14ac:dyDescent="0.25">
      <c r="A99" s="78" t="s">
        <v>141</v>
      </c>
      <c r="B99" s="76" t="str">
        <f>[1]Translations!$B$1613</f>
        <v>Equatorial Guinea</v>
      </c>
      <c r="D99" s="74" t="s">
        <v>409</v>
      </c>
      <c r="E99" s="75" t="str">
        <f>[1]Translations!$B$781</f>
        <v>Semi-finished products of iron or non-alloy steel, containing by weight &gt;= 0,6% carbon, of square or rectangular cross-section, the width &lt; twice the thickness, rolled or obtained by continuous casting (excl. free-cutting steel)</v>
      </c>
      <c r="F99" s="76"/>
      <c r="G99" s="77" t="str">
        <f>[1]Translations!$B$668</f>
        <v>Crude steel</v>
      </c>
      <c r="H99" s="72" t="s">
        <v>1069</v>
      </c>
    </row>
    <row r="100" spans="1:8" ht="24" x14ac:dyDescent="0.25">
      <c r="A100" s="78" t="s">
        <v>142</v>
      </c>
      <c r="B100" s="76" t="str">
        <f>[1]Translations!$B$1933</f>
        <v>Greece</v>
      </c>
      <c r="D100" s="74" t="s">
        <v>410</v>
      </c>
      <c r="E100" s="75" t="str">
        <f>[1]Translations!$B$782</f>
        <v>Semi-finished products of iron or non-alloy steel, containing by weight &gt;= 0,25% carbon, of square or rectangular cross-section, the width &lt; twice the thickness, forged</v>
      </c>
      <c r="F100" s="76"/>
      <c r="G100" s="77" t="str">
        <f>[1]Translations!$B$668</f>
        <v>Crude steel</v>
      </c>
      <c r="H100" s="72" t="s">
        <v>1069</v>
      </c>
    </row>
    <row r="101" spans="1:8" ht="24" x14ac:dyDescent="0.25">
      <c r="A101" s="78" t="s">
        <v>143</v>
      </c>
      <c r="B101" s="76" t="str">
        <f>[1]Translations!$B$1616</f>
        <v>South Georgia and South Sandwich</v>
      </c>
      <c r="D101" s="74" t="s">
        <v>411</v>
      </c>
      <c r="E101" s="75" t="str">
        <f>[1]Translations!$B$783</f>
        <v>Semi-finished products of iron or non-alloy steel, containing by weight &gt;= 0,25 of carbon, of rectangular "other than square" cross-section, the width measuring &gt;= twice the thickness, rolled or obtained by continuous casting</v>
      </c>
      <c r="F101" s="76"/>
      <c r="G101" s="77" t="str">
        <f>[1]Translations!$B$668</f>
        <v>Crude steel</v>
      </c>
      <c r="H101" s="72" t="s">
        <v>1069</v>
      </c>
    </row>
    <row r="102" spans="1:8" ht="24" x14ac:dyDescent="0.25">
      <c r="A102" s="78" t="s">
        <v>144</v>
      </c>
      <c r="B102" s="76" t="str">
        <f>[1]Translations!$B$1618</f>
        <v>Guatemala</v>
      </c>
      <c r="D102" s="74" t="s">
        <v>412</v>
      </c>
      <c r="E102" s="75" t="str">
        <f>[1]Translations!$B$784</f>
        <v>Semi-finished products of iron or non-alloy steel, containing by weight &gt;= 0,25% carbon, of rectangular "other than square" cross-section and the width &gt;= twice the thickness, forged</v>
      </c>
      <c r="F102" s="76"/>
      <c r="G102" s="77" t="str">
        <f>[1]Translations!$B$668</f>
        <v>Crude steel</v>
      </c>
      <c r="H102" s="72" t="s">
        <v>1069</v>
      </c>
    </row>
    <row r="103" spans="1:8" ht="24" x14ac:dyDescent="0.25">
      <c r="A103" s="78" t="s">
        <v>145</v>
      </c>
      <c r="B103" s="76" t="str">
        <f>[1]Translations!$B$1620</f>
        <v>Guam</v>
      </c>
      <c r="D103" s="74" t="s">
        <v>413</v>
      </c>
      <c r="E103" s="75" t="str">
        <f>[1]Translations!$B$785</f>
        <v>Semi-finished products of iron or non-alloy steel, containing by weight &gt;= 0,25% carbon, of circular or polygonal cross-section, rolled or obtained by continuous casting</v>
      </c>
      <c r="F103" s="76"/>
      <c r="G103" s="77" t="str">
        <f>[1]Translations!$B$668</f>
        <v>Crude steel</v>
      </c>
      <c r="H103" s="72" t="s">
        <v>1069</v>
      </c>
    </row>
    <row r="104" spans="1:8" x14ac:dyDescent="0.25">
      <c r="A104" s="78" t="s">
        <v>146</v>
      </c>
      <c r="B104" s="76" t="str">
        <f>[1]Translations!$B$1622</f>
        <v>Guinea-Bissau</v>
      </c>
      <c r="D104" s="74" t="s">
        <v>414</v>
      </c>
      <c r="E104" s="75" t="str">
        <f>[1]Translations!$B$786</f>
        <v>Semi-finished products of iron or non-alloy steel, containing by weight &gt;= 0,6% carbon, of circular or polygonal cross-section, forged</v>
      </c>
      <c r="F104" s="76"/>
      <c r="G104" s="77" t="str">
        <f>[1]Translations!$B$668</f>
        <v>Crude steel</v>
      </c>
      <c r="H104" s="72" t="s">
        <v>1069</v>
      </c>
    </row>
    <row r="105" spans="1:8" ht="24" x14ac:dyDescent="0.25">
      <c r="A105" s="78" t="s">
        <v>147</v>
      </c>
      <c r="B105" s="76" t="str">
        <f>[1]Translations!$B$1624</f>
        <v>Guyana</v>
      </c>
      <c r="D105" s="74" t="s">
        <v>415</v>
      </c>
      <c r="E105" s="75" t="str">
        <f>[1]Translations!$B$787</f>
        <v>Semi-finished products of iron or non-alloy steel, containing by weight &gt;= 0,25% carbon (excl. those of square, rectangular, circular or polygonal cross-section)</v>
      </c>
      <c r="F105" s="76"/>
      <c r="G105" s="77" t="str">
        <f>[1]Translations!$B$668</f>
        <v>Crude steel</v>
      </c>
      <c r="H105" s="72" t="s">
        <v>1069</v>
      </c>
    </row>
    <row r="106" spans="1:8" x14ac:dyDescent="0.25">
      <c r="A106" s="78" t="s">
        <v>148</v>
      </c>
      <c r="B106" s="76" t="str">
        <f>[1]Translations!$B$1626</f>
        <v>Hong Kong</v>
      </c>
      <c r="D106" s="74" t="s">
        <v>416</v>
      </c>
      <c r="E106" s="75" t="str">
        <f>[1]Translations!$B$788</f>
        <v>Flat-rolled products of iron or non-alloy steel, of a width &gt;= 600 mm, hot-rolled, not clad, plated or coated</v>
      </c>
      <c r="F106" s="76"/>
      <c r="G106" s="77" t="str">
        <f>[1]Translations!$B$611</f>
        <v>Iron or steel products</v>
      </c>
      <c r="H106" s="72" t="s">
        <v>1069</v>
      </c>
    </row>
    <row r="107" spans="1:8" ht="24" x14ac:dyDescent="0.25">
      <c r="A107" s="78" t="s">
        <v>149</v>
      </c>
      <c r="B107" s="76" t="str">
        <f>[1]Translations!$B$1628</f>
        <v>Heard Island and McDonald Islands</v>
      </c>
      <c r="D107" s="74" t="s">
        <v>417</v>
      </c>
      <c r="E107" s="75" t="str">
        <f>[1]Translations!$B$789</f>
        <v>Flat-rolled products of iron or non-alloy steel, of a width of &gt;= 600 mm, in coils, simply hot-rolled, not clad, plated or coated, with patterns in relief directly due to the rolling process</v>
      </c>
      <c r="F107" s="76"/>
      <c r="G107" s="77" t="str">
        <f>[1]Translations!$B$611</f>
        <v>Iron or steel products</v>
      </c>
      <c r="H107" s="72" t="s">
        <v>1069</v>
      </c>
    </row>
    <row r="108" spans="1:8" ht="24" x14ac:dyDescent="0.25">
      <c r="A108" s="78" t="s">
        <v>150</v>
      </c>
      <c r="B108" s="76" t="str">
        <f>[1]Translations!$B$1630</f>
        <v>Honduras</v>
      </c>
      <c r="D108" s="74" t="s">
        <v>418</v>
      </c>
      <c r="E108" s="75" t="str">
        <f>[1]Translations!$B$790</f>
        <v>Flat-rolled products of iron or non-alloy steel, of a width of &gt;= 600 mm, in coils, simply hot-rolled, not clad, plated or coated, of a thickness of &gt;= 4,75 mm, pickled, without patterns in relief</v>
      </c>
      <c r="F108" s="76"/>
      <c r="G108" s="77" t="str">
        <f>[1]Translations!$B$611</f>
        <v>Iron or steel products</v>
      </c>
      <c r="H108" s="72" t="s">
        <v>1069</v>
      </c>
    </row>
    <row r="109" spans="1:8" ht="24" x14ac:dyDescent="0.25">
      <c r="A109" s="78" t="s">
        <v>151</v>
      </c>
      <c r="B109" s="76" t="str">
        <f>[1]Translations!$B$1934</f>
        <v>Croatia</v>
      </c>
      <c r="D109" s="74" t="s">
        <v>419</v>
      </c>
      <c r="E109" s="75" t="str">
        <f>[1]Translations!$B$791</f>
        <v>Flat-rolled products of iron or non-alloy steel, of a width of &gt;= 600 mm, in coils, simply hot-rolled, not clad, plated or coated, of a thickness of &gt;= 3 mm but &lt; 4,75 mm, pickled, without patterns in relief</v>
      </c>
      <c r="F109" s="76"/>
      <c r="G109" s="77" t="str">
        <f>[1]Translations!$B$611</f>
        <v>Iron or steel products</v>
      </c>
      <c r="H109" s="72" t="s">
        <v>1069</v>
      </c>
    </row>
    <row r="110" spans="1:8" ht="24" x14ac:dyDescent="0.25">
      <c r="A110" s="78" t="s">
        <v>152</v>
      </c>
      <c r="B110" s="76" t="str">
        <f>[1]Translations!$B$1633</f>
        <v>Haiti</v>
      </c>
      <c r="D110" s="74" t="s">
        <v>420</v>
      </c>
      <c r="E110" s="75" t="str">
        <f>[1]Translations!$B$792</f>
        <v>Flat-rolled products of iron or non-alloy steel, of a width of &gt;= 600 mm, in coils, simply hot-rolled, not clad, plated or coated, of a thickness of &lt; 3 mm, pickled, without patterns in relief</v>
      </c>
      <c r="F110" s="76"/>
      <c r="G110" s="77" t="str">
        <f>[1]Translations!$B$611</f>
        <v>Iron or steel products</v>
      </c>
      <c r="H110" s="72" t="s">
        <v>1069</v>
      </c>
    </row>
    <row r="111" spans="1:8" ht="24" x14ac:dyDescent="0.25">
      <c r="A111" s="78" t="s">
        <v>153</v>
      </c>
      <c r="B111" s="76" t="str">
        <f>[1]Translations!$B$1935</f>
        <v>Hungary</v>
      </c>
      <c r="D111" s="74" t="s">
        <v>421</v>
      </c>
      <c r="E111" s="75" t="str">
        <f>[1]Translations!$B$793</f>
        <v>Flat-rolled products of iron or non-alloy steel, of a width of &gt;= 600 mm, in coils, simply hot-rolled, not clad, plated or coated, of a thickness of &gt;= 10 mm, not pickled, without patterns in relief</v>
      </c>
      <c r="F111" s="76"/>
      <c r="G111" s="77" t="str">
        <f>[1]Translations!$B$611</f>
        <v>Iron or steel products</v>
      </c>
      <c r="H111" s="72" t="s">
        <v>1069</v>
      </c>
    </row>
    <row r="112" spans="1:8" ht="24" x14ac:dyDescent="0.25">
      <c r="A112" s="78" t="s">
        <v>154</v>
      </c>
      <c r="B112" s="76" t="str">
        <f>[1]Translations!$B$1636</f>
        <v>Indonesia</v>
      </c>
      <c r="D112" s="74" t="s">
        <v>422</v>
      </c>
      <c r="E112" s="75" t="str">
        <f>[1]Translations!$B$794</f>
        <v>Flat-rolled products of iron or non-alloy steel, of a width of &gt;= 600 mm, in coils, simply hot-rolled, not clad, plated or coated, of a thickness of &gt;= 4,75 mm but &lt; 10 mm, not pickled, without patterns in relief</v>
      </c>
      <c r="F112" s="76"/>
      <c r="G112" s="77" t="str">
        <f>[1]Translations!$B$611</f>
        <v>Iron or steel products</v>
      </c>
      <c r="H112" s="72" t="s">
        <v>1069</v>
      </c>
    </row>
    <row r="113" spans="1:8" ht="24" x14ac:dyDescent="0.25">
      <c r="A113" s="78" t="s">
        <v>155</v>
      </c>
      <c r="B113" s="76" t="str">
        <f>[1]Translations!$B$1936</f>
        <v>Ireland</v>
      </c>
      <c r="D113" s="74" t="s">
        <v>423</v>
      </c>
      <c r="E113" s="75" t="str">
        <f>[1]Translations!$B$795</f>
        <v>Flat-rolled products of iron or non-alloy steel, of a width of &gt;= 600 mm, in coils, simply hot-rolled, not clad, plated or coated, of a thickness of &gt;= 3 mm but &lt; 4,75 mm, not pickled, without patterns in relief</v>
      </c>
      <c r="F113" s="76"/>
      <c r="G113" s="77" t="str">
        <f>[1]Translations!$B$611</f>
        <v>Iron or steel products</v>
      </c>
      <c r="H113" s="72" t="s">
        <v>1069</v>
      </c>
    </row>
    <row r="114" spans="1:8" ht="24" x14ac:dyDescent="0.25">
      <c r="A114" s="78" t="s">
        <v>156</v>
      </c>
      <c r="B114" s="76" t="str">
        <f>[1]Translations!$B$1639</f>
        <v>Israel</v>
      </c>
      <c r="D114" s="74" t="s">
        <v>424</v>
      </c>
      <c r="E114" s="75" t="str">
        <f>[1]Translations!$B$796</f>
        <v>Flat-rolled products of iron or non-alloy steel, of a width of &gt;= 600 mm, in coils, simply hot-rolled, not clad, plated or coated, of a thickness of &lt; 3 mm, not pickled, without patterns in relief</v>
      </c>
      <c r="F114" s="76"/>
      <c r="G114" s="77" t="str">
        <f>[1]Translations!$B$611</f>
        <v>Iron or steel products</v>
      </c>
      <c r="H114" s="72" t="s">
        <v>1069</v>
      </c>
    </row>
    <row r="115" spans="1:8" ht="24" x14ac:dyDescent="0.25">
      <c r="A115" s="78" t="s">
        <v>157</v>
      </c>
      <c r="B115" s="76" t="str">
        <f>[1]Translations!$B$1641</f>
        <v>Isle of Man</v>
      </c>
      <c r="D115" s="74" t="s">
        <v>425</v>
      </c>
      <c r="E115" s="75" t="str">
        <f>[1]Translations!$B$797</f>
        <v>Flat-rolled products of iron or non-alloy steel, of a width of &gt;= 600 mm, not in coils, simply hot-rolled, not clad, plated or coated, with patterns in relief directly due to the rolling process</v>
      </c>
      <c r="F115" s="76"/>
      <c r="G115" s="77" t="str">
        <f>[1]Translations!$B$611</f>
        <v>Iron or steel products</v>
      </c>
      <c r="H115" s="72" t="s">
        <v>1069</v>
      </c>
    </row>
    <row r="116" spans="1:8" ht="24" x14ac:dyDescent="0.25">
      <c r="A116" s="78" t="s">
        <v>158</v>
      </c>
      <c r="B116" s="76" t="str">
        <f>[1]Translations!$B$1643</f>
        <v>India</v>
      </c>
      <c r="D116" s="74" t="s">
        <v>426</v>
      </c>
      <c r="E116" s="75" t="str">
        <f>[1]Translations!$B$798</f>
        <v>Flat-rolled products of iron or non-alloy steel, of a width &gt;= 600 mm, not in coils, simply hot-rolled, not clad, plated or coated, of a thickness of &gt; 10 mm, without patterns in relief</v>
      </c>
      <c r="F116" s="76"/>
      <c r="G116" s="77" t="str">
        <f>[1]Translations!$B$611</f>
        <v>Iron or steel products</v>
      </c>
      <c r="H116" s="72" t="s">
        <v>1069</v>
      </c>
    </row>
    <row r="117" spans="1:8" ht="24" x14ac:dyDescent="0.25">
      <c r="A117" s="78" t="s">
        <v>159</v>
      </c>
      <c r="B117" s="76" t="str">
        <f>[1]Translations!$B$1645</f>
        <v>British Indian Ocean Territory</v>
      </c>
      <c r="D117" s="74" t="s">
        <v>427</v>
      </c>
      <c r="E117" s="75" t="str">
        <f>[1]Translations!$B$799</f>
        <v>Flat-rolled products of iron or non-alloy steel, of a width of &gt;= 600 mm, not in coils, simply hot-rolled, not clad, plated or coated, of a thickness of &gt; 15 mm, without patterns in relief</v>
      </c>
      <c r="F117" s="76"/>
      <c r="G117" s="77" t="str">
        <f>[1]Translations!$B$611</f>
        <v>Iron or steel products</v>
      </c>
      <c r="H117" s="72" t="s">
        <v>1069</v>
      </c>
    </row>
    <row r="118" spans="1:8" ht="24" x14ac:dyDescent="0.25">
      <c r="A118" s="78" t="s">
        <v>160</v>
      </c>
      <c r="B118" s="76" t="str">
        <f>[1]Translations!$B$1644</f>
        <v>New Zealand Dollar</v>
      </c>
      <c r="D118" s="74" t="s">
        <v>428</v>
      </c>
      <c r="E118" s="75" t="str">
        <f>[1]Translations!$B$800</f>
        <v>Flat-rolled products of iron or non-alloy steel, of a width of &gt;= 2.050 mm, not in coils, simply hot-rolled, not clad, plated or coated, of a thickness of &gt; 10 mm but &lt;= 15 mm, without patterns in relief (excl. "wide flats")</v>
      </c>
      <c r="F118" s="76"/>
      <c r="G118" s="77" t="str">
        <f>[1]Translations!$B$611</f>
        <v>Iron or steel products</v>
      </c>
      <c r="H118" s="72" t="s">
        <v>1069</v>
      </c>
    </row>
    <row r="119" spans="1:8" ht="24" x14ac:dyDescent="0.25">
      <c r="A119" s="78" t="s">
        <v>161</v>
      </c>
      <c r="B119" s="76" t="str">
        <f>[1]Translations!$B$1649</f>
        <v>Iran, Islamic Republic of</v>
      </c>
      <c r="D119" s="74" t="s">
        <v>429</v>
      </c>
      <c r="E119" s="75" t="str">
        <f>[1]Translations!$B$801</f>
        <v>Flat-rolled products of iron or non-alloy steel, of a width of &lt; 2.050 mm but &gt;= 600 mm, not in coils, simply hot-rolled, not clad, plated or coated, of a thickness of &gt; 10 mm but &lt;= 15 mm, without patterns in relief</v>
      </c>
      <c r="F119" s="76"/>
      <c r="G119" s="77" t="str">
        <f>[1]Translations!$B$611</f>
        <v>Iron or steel products</v>
      </c>
      <c r="H119" s="72" t="s">
        <v>1069</v>
      </c>
    </row>
    <row r="120" spans="1:8" ht="24" x14ac:dyDescent="0.25">
      <c r="A120" s="78" t="s">
        <v>162</v>
      </c>
      <c r="B120" s="76" t="str">
        <f>[1]Translations!$B$1937</f>
        <v>Iceland</v>
      </c>
      <c r="D120" s="74" t="s">
        <v>430</v>
      </c>
      <c r="E120" s="75" t="str">
        <f>[1]Translations!$B$802</f>
        <v>Flat-rolled products of iron or non-alloy steel, of a width of &gt;= 600 mm, not in coils, simply hot-rolled, not clad, plated or coated, of a thickness of &gt;= 4,75 mm but &lt;= 10 mm, without patterns in relief</v>
      </c>
      <c r="F120" s="76"/>
      <c r="G120" s="77" t="str">
        <f>[1]Translations!$B$611</f>
        <v>Iron or steel products</v>
      </c>
      <c r="H120" s="72" t="s">
        <v>1069</v>
      </c>
    </row>
    <row r="121" spans="1:8" ht="24" x14ac:dyDescent="0.25">
      <c r="A121" s="78" t="s">
        <v>163</v>
      </c>
      <c r="B121" s="76" t="str">
        <f>[1]Translations!$B$1938</f>
        <v>Italy</v>
      </c>
      <c r="D121" s="74" t="s">
        <v>431</v>
      </c>
      <c r="E121" s="75" t="str">
        <f>[1]Translations!$B$803</f>
        <v>Flat-rolled products of iron or non-alloy steel, of a width of &lt;= 1.250 mm, not in coils, simply hot-rolled on four faces or in a closed box pass, not clad, plated or coated, of a thickness of &gt;= 4,75 mm but &lt;= 10 mm, without patterns in relief</v>
      </c>
      <c r="F121" s="76"/>
      <c r="G121" s="77" t="str">
        <f>[1]Translations!$B$611</f>
        <v>Iron or steel products</v>
      </c>
      <c r="H121" s="72" t="s">
        <v>1069</v>
      </c>
    </row>
    <row r="122" spans="1:8" ht="24" x14ac:dyDescent="0.25">
      <c r="A122" s="78" t="s">
        <v>164</v>
      </c>
      <c r="B122" s="76" t="str">
        <f>[1]Translations!$B$1653</f>
        <v>Jersey</v>
      </c>
      <c r="D122" s="74" t="s">
        <v>432</v>
      </c>
      <c r="E122" s="75" t="str">
        <f>[1]Translations!$B$804</f>
        <v>Flat-rolled products of iron or non-alloy steel, of a width of &gt;= 2.050 mm, not in coils, simply hot-rolled, not clad, plated or coated, of a thickness of &gt;= 4,75 mm but &lt;= 10 mm, without patterns in relief</v>
      </c>
      <c r="F122" s="76"/>
      <c r="G122" s="77" t="str">
        <f>[1]Translations!$B$611</f>
        <v>Iron or steel products</v>
      </c>
      <c r="H122" s="72" t="s">
        <v>1069</v>
      </c>
    </row>
    <row r="123" spans="1:8" ht="36" x14ac:dyDescent="0.25">
      <c r="A123" s="78" t="s">
        <v>165</v>
      </c>
      <c r="B123" s="76" t="str">
        <f>[1]Translations!$B$1655</f>
        <v>Jamaica</v>
      </c>
      <c r="D123" s="74" t="s">
        <v>433</v>
      </c>
      <c r="E123" s="75" t="str">
        <f>[1]Translations!$B$805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F123" s="76"/>
      <c r="G123" s="77" t="str">
        <f>[1]Translations!$B$611</f>
        <v>Iron or steel products</v>
      </c>
      <c r="H123" s="72" t="s">
        <v>1069</v>
      </c>
    </row>
    <row r="124" spans="1:8" ht="24" x14ac:dyDescent="0.25">
      <c r="A124" s="78" t="s">
        <v>166</v>
      </c>
      <c r="B124" s="76" t="str">
        <f>[1]Translations!$B$1657</f>
        <v>Jordan</v>
      </c>
      <c r="D124" s="74" t="s">
        <v>434</v>
      </c>
      <c r="E124" s="75" t="str">
        <f>[1]Translations!$B$806</f>
        <v>Flat-rolled products of iron or non-alloy steel, of a width of &gt;= 600 mm, not in coils, simply hot-rolled, not clad, plated or coated, of a thickness of &gt;= 3 mm but &lt; 4,75 mm, without patterns in relief</v>
      </c>
      <c r="F124" s="76"/>
      <c r="G124" s="77" t="str">
        <f>[1]Translations!$B$611</f>
        <v>Iron or steel products</v>
      </c>
      <c r="H124" s="72" t="s">
        <v>1069</v>
      </c>
    </row>
    <row r="125" spans="1:8" ht="24" x14ac:dyDescent="0.25">
      <c r="A125" s="78" t="s">
        <v>167</v>
      </c>
      <c r="B125" s="76" t="str">
        <f>[1]Translations!$B$1659</f>
        <v>Japan</v>
      </c>
      <c r="D125" s="74" t="s">
        <v>435</v>
      </c>
      <c r="E125" s="75" t="str">
        <f>[1]Translations!$B$807</f>
        <v>Flat-rolled products of iron or non-alloy steel, of a width of &lt;= 1.250 mm, not in coils, simply hot-rolled on four faces or in a closed box pass, not clad, plated or coated, of a thickness of &gt;= 4 mm but &lt; 4,75 mm, without patterns in relief</v>
      </c>
      <c r="F125" s="76"/>
      <c r="G125" s="77" t="str">
        <f>[1]Translations!$B$611</f>
        <v>Iron or steel products</v>
      </c>
      <c r="H125" s="72" t="s">
        <v>1069</v>
      </c>
    </row>
    <row r="126" spans="1:8" ht="36" x14ac:dyDescent="0.25">
      <c r="A126" s="78" t="s">
        <v>168</v>
      </c>
      <c r="B126" s="76" t="str">
        <f>[1]Translations!$B$1661</f>
        <v>Kenya</v>
      </c>
      <c r="D126" s="74" t="s">
        <v>436</v>
      </c>
      <c r="E126" s="75" t="str">
        <f>[1]Translations!$B$808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F126" s="76"/>
      <c r="G126" s="77" t="str">
        <f>[1]Translations!$B$611</f>
        <v>Iron or steel products</v>
      </c>
      <c r="H126" s="72" t="s">
        <v>1069</v>
      </c>
    </row>
    <row r="127" spans="1:8" ht="24" x14ac:dyDescent="0.25">
      <c r="A127" s="78" t="s">
        <v>169</v>
      </c>
      <c r="B127" s="76" t="str">
        <f>[1]Translations!$B$1663</f>
        <v>Kyrgyz, Republic</v>
      </c>
      <c r="D127" s="74" t="s">
        <v>437</v>
      </c>
      <c r="E127" s="75" t="str">
        <f>[1]Translations!$B$809</f>
        <v>Flat-rolled products of iron or non-alloy steel, of a width of &gt;= 600 mm, not in coils, simply hot-rolled, not clad, plated or coated, of a thickness of &lt; 3 mm, without patterns in relief</v>
      </c>
      <c r="F127" s="76"/>
      <c r="G127" s="77" t="str">
        <f>[1]Translations!$B$611</f>
        <v>Iron or steel products</v>
      </c>
      <c r="H127" s="72" t="s">
        <v>1069</v>
      </c>
    </row>
    <row r="128" spans="1:8" x14ac:dyDescent="0.25">
      <c r="A128" s="78" t="s">
        <v>170</v>
      </c>
      <c r="B128" s="76" t="str">
        <f>[1]Translations!$B$1665</f>
        <v>Cambodia</v>
      </c>
      <c r="D128" s="74" t="s">
        <v>438</v>
      </c>
      <c r="E128" s="75" t="str">
        <f>[1]Translations!$B$810</f>
        <v>Flat-rolled products of iron or steel, of a width &gt;= 600 mm, hot-rolled and further worked, but not clad, plated or coated</v>
      </c>
      <c r="F128" s="76"/>
      <c r="G128" s="77" t="str">
        <f>[1]Translations!$B$611</f>
        <v>Iron or steel products</v>
      </c>
      <c r="H128" s="72" t="s">
        <v>1069</v>
      </c>
    </row>
    <row r="129" spans="1:8" x14ac:dyDescent="0.25">
      <c r="A129" s="78" t="s">
        <v>171</v>
      </c>
      <c r="B129" s="76" t="str">
        <f>[1]Translations!$B$1667</f>
        <v>Kiribati</v>
      </c>
      <c r="D129" s="74" t="s">
        <v>439</v>
      </c>
      <c r="E129" s="75" t="str">
        <f>[1]Translations!$B$811</f>
        <v>Flat-rolled products of iron or steel, of a width &gt;= 600 mm, hot-rolled and further worked, but not clad, plated or coated, perforated</v>
      </c>
      <c r="F129" s="76"/>
      <c r="G129" s="77" t="str">
        <f>[1]Translations!$B$611</f>
        <v>Iron or steel products</v>
      </c>
      <c r="H129" s="72" t="s">
        <v>1069</v>
      </c>
    </row>
    <row r="130" spans="1:8" ht="24" x14ac:dyDescent="0.25">
      <c r="A130" s="78" t="s">
        <v>172</v>
      </c>
      <c r="B130" s="76" t="str">
        <f>[1]Translations!$B$1669</f>
        <v>Comoros</v>
      </c>
      <c r="D130" s="74" t="s">
        <v>440</v>
      </c>
      <c r="E130" s="75" t="str">
        <f>[1]Translations!$B$812</f>
        <v>Flat-rolled products of iron or steel, of a width &gt;= 600 mm, hot-rolled and further worked, but not clad, plated or coated, non-perforated</v>
      </c>
      <c r="F130" s="76"/>
      <c r="G130" s="77" t="str">
        <f>[1]Translations!$B$611</f>
        <v>Iron or steel products</v>
      </c>
      <c r="H130" s="72" t="s">
        <v>1069</v>
      </c>
    </row>
    <row r="131" spans="1:8" x14ac:dyDescent="0.25">
      <c r="A131" s="78" t="s">
        <v>173</v>
      </c>
      <c r="B131" s="76" t="str">
        <f>[1]Translations!$B$1671</f>
        <v>St Kitts and Nevis</v>
      </c>
      <c r="D131" s="74" t="s">
        <v>441</v>
      </c>
      <c r="E131" s="75" t="str">
        <f>[1]Translations!$B$813</f>
        <v>Flat-rolled products of iron or non-alloy steel, of a width of &gt;= 600 mm, cold-rolled "cold-reduced", not clad, plated or coated</v>
      </c>
      <c r="F131" s="76"/>
      <c r="G131" s="77" t="str">
        <f>[1]Translations!$B$611</f>
        <v>Iron or steel products</v>
      </c>
      <c r="H131" s="72" t="s">
        <v>1069</v>
      </c>
    </row>
    <row r="132" spans="1:8" ht="24" x14ac:dyDescent="0.25">
      <c r="A132" s="78" t="s">
        <v>174</v>
      </c>
      <c r="B132" s="76" t="str">
        <f>[1]Translations!$B$1673</f>
        <v>Korea, Democratic People’s Republ</v>
      </c>
      <c r="D132" s="74" t="s">
        <v>442</v>
      </c>
      <c r="E132" s="75" t="str">
        <f>[1]Translations!$B$814</f>
        <v>Flat-rolled products of iron or non-alloy steel, of a width of &gt;= 600 mm, in coils, simply cold-rolled "cold-reduced", not clad, plated or coated, of a thickness of &gt;= 3 mm</v>
      </c>
      <c r="F132" s="76"/>
      <c r="G132" s="77" t="str">
        <f>[1]Translations!$B$611</f>
        <v>Iron or steel products</v>
      </c>
      <c r="H132" s="72" t="s">
        <v>1069</v>
      </c>
    </row>
    <row r="133" spans="1:8" ht="24" x14ac:dyDescent="0.25">
      <c r="A133" s="78" t="s">
        <v>175</v>
      </c>
      <c r="B133" s="76" t="str">
        <f>[1]Translations!$B$1675</f>
        <v>Korea, Republic of</v>
      </c>
      <c r="D133" s="74" t="s">
        <v>443</v>
      </c>
      <c r="E133" s="75" t="str">
        <f>[1]Translations!$B$815</f>
        <v>Flat-rolled products of iron or non-alloy steel, of a width of &gt;= 600 mm, in coils, simply cold-rolled "cold-reduced", not clad, plated or coated, of a thickness of &gt; 1 mm but &lt; 3 mm</v>
      </c>
      <c r="F133" s="76"/>
      <c r="G133" s="77" t="str">
        <f>[1]Translations!$B$611</f>
        <v>Iron or steel products</v>
      </c>
      <c r="H133" s="72" t="s">
        <v>1069</v>
      </c>
    </row>
    <row r="134" spans="1:8" ht="24" x14ac:dyDescent="0.25">
      <c r="A134" s="78" t="s">
        <v>176</v>
      </c>
      <c r="B134" s="76" t="str">
        <f>[1]Translations!$B$1677</f>
        <v>Kuwait</v>
      </c>
      <c r="D134" s="74" t="s">
        <v>444</v>
      </c>
      <c r="E134" s="75" t="str">
        <f>[1]Translations!$B$816</f>
        <v>Flat-rolled products of iron or non-alloy steel, of a width of &gt;= 600 mm, in coils, simply cold-rolled "cold-reduced", of a thickness of &gt; 1 mm but &lt; 3 mm "electrical"</v>
      </c>
      <c r="F134" s="76"/>
      <c r="G134" s="77" t="str">
        <f>[1]Translations!$B$611</f>
        <v>Iron or steel products</v>
      </c>
      <c r="H134" s="72" t="s">
        <v>1069</v>
      </c>
    </row>
    <row r="135" spans="1:8" ht="24" x14ac:dyDescent="0.25">
      <c r="A135" s="78" t="s">
        <v>177</v>
      </c>
      <c r="B135" s="76" t="str">
        <f>[1]Translations!$B$1679</f>
        <v>Cayman Islands</v>
      </c>
      <c r="D135" s="74" t="s">
        <v>445</v>
      </c>
      <c r="E135" s="75" t="str">
        <f>[1]Translations!$B$817</f>
        <v>Flat-rolled products of iron or non-alloy steel, of a width of &gt;= 600 mm, in coils, simply cold-rolled "cold-reduced", not clad, plated or coated, of a thickness of &gt; 1 mm but &lt; 3 mm (excl. electrical)</v>
      </c>
      <c r="F135" s="76"/>
      <c r="G135" s="77" t="str">
        <f>[1]Translations!$B$611</f>
        <v>Iron or steel products</v>
      </c>
      <c r="H135" s="72" t="s">
        <v>1069</v>
      </c>
    </row>
    <row r="136" spans="1:8" ht="24" x14ac:dyDescent="0.25">
      <c r="A136" s="78" t="s">
        <v>178</v>
      </c>
      <c r="B136" s="76" t="str">
        <f>[1]Translations!$B$1681</f>
        <v>Kazakhstan</v>
      </c>
      <c r="D136" s="74" t="s">
        <v>446</v>
      </c>
      <c r="E136" s="75" t="str">
        <f>[1]Translations!$B$818</f>
        <v>Flat-rolled products of iron or non-alloy steel, of a width of &gt;= 600 mm, in coils, simply cold-rolled "cold-reduced", not clad, plated or coated, of a thickness of &gt;= 0,5 mm but &lt;= 1 mm</v>
      </c>
      <c r="F136" s="76"/>
      <c r="G136" s="77" t="str">
        <f>[1]Translations!$B$611</f>
        <v>Iron or steel products</v>
      </c>
      <c r="H136" s="72" t="s">
        <v>1069</v>
      </c>
    </row>
    <row r="137" spans="1:8" ht="24" x14ac:dyDescent="0.25">
      <c r="A137" s="78" t="s">
        <v>179</v>
      </c>
      <c r="B137" s="76" t="str">
        <f>[1]Translations!$B$1683</f>
        <v>Lao People’s Democratic Republic</v>
      </c>
      <c r="D137" s="74" t="s">
        <v>447</v>
      </c>
      <c r="E137" s="75" t="str">
        <f>[1]Translations!$B$819</f>
        <v>Flat-rolled products of iron or non-alloy steel, of a width of &gt;= 600 mm, in coils, simply cold-rolled "cold-reduced", of a thickness of &gt;= 0,5 mm but &lt;= 1 mm "electrical"</v>
      </c>
      <c r="F137" s="76"/>
      <c r="G137" s="77" t="str">
        <f>[1]Translations!$B$611</f>
        <v>Iron or steel products</v>
      </c>
      <c r="H137" s="72" t="s">
        <v>1069</v>
      </c>
    </row>
    <row r="138" spans="1:8" ht="24" x14ac:dyDescent="0.25">
      <c r="A138" s="78" t="s">
        <v>180</v>
      </c>
      <c r="B138" s="76" t="str">
        <f>[1]Translations!$B$1685</f>
        <v>Lebanon</v>
      </c>
      <c r="D138" s="74" t="s">
        <v>448</v>
      </c>
      <c r="E138" s="75" t="str">
        <f>[1]Translations!$B$820</f>
        <v>Flat-rolled products of iron or non-alloy steel, of a width of &gt;= 600 mm, in coils, simply cold-rolled "cold-reduced", not clad, plated or coated, of a thickness of &gt;= 0,5 mm but &lt;= 1 mm (excl. electrical)</v>
      </c>
      <c r="F138" s="76"/>
      <c r="G138" s="77" t="str">
        <f>[1]Translations!$B$611</f>
        <v>Iron or steel products</v>
      </c>
      <c r="H138" s="72" t="s">
        <v>1069</v>
      </c>
    </row>
    <row r="139" spans="1:8" ht="24" x14ac:dyDescent="0.25">
      <c r="A139" s="78" t="s">
        <v>181</v>
      </c>
      <c r="B139" s="76" t="str">
        <f>[1]Translations!$B$1686</f>
        <v>St Lucia</v>
      </c>
      <c r="D139" s="74" t="s">
        <v>449</v>
      </c>
      <c r="E139" s="75" t="str">
        <f>[1]Translations!$B$821</f>
        <v>Flat-rolled products of iron or non-alloy steel, of a width of &gt;= 600 mm, in coils, simply cold-rolled "cold-reduced", not clad, plated or coated, of a thickness of &lt; 0,5 mm</v>
      </c>
      <c r="F139" s="76"/>
      <c r="G139" s="77" t="str">
        <f>[1]Translations!$B$611</f>
        <v>Iron or steel products</v>
      </c>
      <c r="H139" s="72" t="s">
        <v>1069</v>
      </c>
    </row>
    <row r="140" spans="1:8" ht="24" x14ac:dyDescent="0.25">
      <c r="A140" s="78" t="s">
        <v>182</v>
      </c>
      <c r="B140" s="76" t="str">
        <f>[1]Translations!$B$1939</f>
        <v>Liechtenstein</v>
      </c>
      <c r="D140" s="74" t="s">
        <v>450</v>
      </c>
      <c r="E140" s="75" t="str">
        <f>[1]Translations!$B$822</f>
        <v>Flat-rolled products of iron or non-alloy steel, of a width of &gt;= 600 mm, in coils, simply cold-rolled "cold-reduced", of a thickness of &lt; 0,5 mm "electrical"</v>
      </c>
      <c r="F140" s="76"/>
      <c r="G140" s="77" t="str">
        <f>[1]Translations!$B$611</f>
        <v>Iron or steel products</v>
      </c>
      <c r="H140" s="72" t="s">
        <v>1069</v>
      </c>
    </row>
    <row r="141" spans="1:8" ht="24" x14ac:dyDescent="0.25">
      <c r="A141" s="78" t="s">
        <v>183</v>
      </c>
      <c r="B141" s="76" t="str">
        <f>[1]Translations!$B$1689</f>
        <v>Sri Lanka</v>
      </c>
      <c r="D141" s="74" t="s">
        <v>451</v>
      </c>
      <c r="E141" s="75" t="str">
        <f>[1]Translations!$B$823</f>
        <v>Flat-rolled products of iron or non-alloy steel, of a width of &gt;= 600 mm, in coils, simply cold-rolled "cold-reduced", not clad, plated or coated, of a thickness of &gt;= 0,35 mm but &lt; 0,5 mm (excl. electrical)</v>
      </c>
      <c r="F141" s="76"/>
      <c r="G141" s="77" t="str">
        <f>[1]Translations!$B$611</f>
        <v>Iron or steel products</v>
      </c>
      <c r="H141" s="72" t="s">
        <v>1069</v>
      </c>
    </row>
    <row r="142" spans="1:8" ht="24" x14ac:dyDescent="0.25">
      <c r="A142" s="78" t="s">
        <v>184</v>
      </c>
      <c r="B142" s="76" t="str">
        <f>[1]Translations!$B$1691</f>
        <v>Liberia</v>
      </c>
      <c r="D142" s="74" t="s">
        <v>452</v>
      </c>
      <c r="E142" s="75" t="str">
        <f>[1]Translations!$B$824</f>
        <v>Flat-rolled products of iron or non-alloy steel, of a width of &gt;= 600 mm, in coils, simply cold-rolled "cold-reduced", not clad, plated or coated, of a thickness of &lt; 0,35 mm (excl. electrical)</v>
      </c>
      <c r="F142" s="76"/>
      <c r="G142" s="77" t="str">
        <f>[1]Translations!$B$611</f>
        <v>Iron or steel products</v>
      </c>
      <c r="H142" s="72" t="s">
        <v>1069</v>
      </c>
    </row>
    <row r="143" spans="1:8" ht="24" x14ac:dyDescent="0.25">
      <c r="A143" s="78" t="s">
        <v>185</v>
      </c>
      <c r="B143" s="76" t="str">
        <f>[1]Translations!$B$1693</f>
        <v>Lesotho</v>
      </c>
      <c r="D143" s="74" t="s">
        <v>453</v>
      </c>
      <c r="E143" s="75" t="str">
        <f>[1]Translations!$B$825</f>
        <v>Flat-rolled products of iron or non-alloy steel, of a width of &gt;= 600 mm, not in coils, simply cold-rolled "cold-reduced", not clad, plated or coated, of a thickness of &gt;= 3 mm</v>
      </c>
      <c r="F143" s="76"/>
      <c r="G143" s="77" t="str">
        <f>[1]Translations!$B$611</f>
        <v>Iron or steel products</v>
      </c>
      <c r="H143" s="72" t="s">
        <v>1069</v>
      </c>
    </row>
    <row r="144" spans="1:8" ht="24" x14ac:dyDescent="0.25">
      <c r="A144" s="78" t="s">
        <v>186</v>
      </c>
      <c r="B144" s="76" t="str">
        <f>[1]Translations!$B$1940</f>
        <v>Lithuania</v>
      </c>
      <c r="D144" s="74" t="s">
        <v>454</v>
      </c>
      <c r="E144" s="75" t="str">
        <f>[1]Translations!$B$826</f>
        <v>Flat-rolled products of iron or non-alloy steel, of a width of &gt;= 600 mm, not in coils, simply cold-rolled "cold-reduced", not clad, plated or coated, of a thickness of &gt; 1 mm but &lt; 3 mm</v>
      </c>
      <c r="F144" s="76"/>
      <c r="G144" s="77" t="str">
        <f>[1]Translations!$B$611</f>
        <v>Iron or steel products</v>
      </c>
      <c r="H144" s="72" t="s">
        <v>1069</v>
      </c>
    </row>
    <row r="145" spans="1:8" ht="24" x14ac:dyDescent="0.25">
      <c r="A145" s="78" t="s">
        <v>187</v>
      </c>
      <c r="B145" s="76" t="str">
        <f>[1]Translations!$B$1941</f>
        <v>Luxembourg</v>
      </c>
      <c r="D145" s="74" t="s">
        <v>455</v>
      </c>
      <c r="E145" s="75" t="str">
        <f>[1]Translations!$B$827</f>
        <v>Flat-rolled products of iron or non-alloy steel, of a width of &gt;= 600 mm, not in coils, simply cold-rolled "cold-reduced", of a thickness of &gt; 1 mm but &lt; 3 mm "electrical"</v>
      </c>
      <c r="F145" s="76"/>
      <c r="G145" s="77" t="str">
        <f>[1]Translations!$B$611</f>
        <v>Iron or steel products</v>
      </c>
      <c r="H145" s="72" t="s">
        <v>1069</v>
      </c>
    </row>
    <row r="146" spans="1:8" ht="24" x14ac:dyDescent="0.25">
      <c r="A146" s="78" t="s">
        <v>188</v>
      </c>
      <c r="B146" s="76" t="str">
        <f>[1]Translations!$B$1942</f>
        <v>Latvia</v>
      </c>
      <c r="D146" s="74" t="s">
        <v>456</v>
      </c>
      <c r="E146" s="75" t="str">
        <f>[1]Translations!$B$828</f>
        <v>Flat-rolled products of iron or non-alloy steel, of a width of &gt;= 600 mm, not in coils, simply cold-rolled "cold-reduced", not clad, plated or coated, of a thickness of &gt; 1 mm but &lt; 3 mm (excl. electrical)</v>
      </c>
      <c r="F146" s="76"/>
      <c r="G146" s="77" t="str">
        <f>[1]Translations!$B$611</f>
        <v>Iron or steel products</v>
      </c>
      <c r="H146" s="72" t="s">
        <v>1069</v>
      </c>
    </row>
    <row r="147" spans="1:8" ht="24" x14ac:dyDescent="0.25">
      <c r="A147" s="78" t="s">
        <v>189</v>
      </c>
      <c r="B147" s="76" t="str">
        <f>[1]Translations!$B$1698</f>
        <v>Libya</v>
      </c>
      <c r="D147" s="74" t="s">
        <v>457</v>
      </c>
      <c r="E147" s="75" t="str">
        <f>[1]Translations!$B$829</f>
        <v>Flat-rolled products of iron or non-alloy steel, of a width of &gt;= 600 mm, not in coils, simply cold-rolled "cold-reduced", not clad, plated or coated, of a thickness of &gt;= 0,5 mm but &lt;= 1 mm</v>
      </c>
      <c r="F147" s="76"/>
      <c r="G147" s="77" t="str">
        <f>[1]Translations!$B$611</f>
        <v>Iron or steel products</v>
      </c>
      <c r="H147" s="72" t="s">
        <v>1069</v>
      </c>
    </row>
    <row r="148" spans="1:8" ht="24" x14ac:dyDescent="0.25">
      <c r="A148" s="78" t="s">
        <v>190</v>
      </c>
      <c r="B148" s="76" t="str">
        <f>[1]Translations!$B$1700</f>
        <v>Morocco</v>
      </c>
      <c r="D148" s="74" t="s">
        <v>458</v>
      </c>
      <c r="E148" s="75" t="str">
        <f>[1]Translations!$B$830</f>
        <v>Flat-rolled products of iron or non-alloy steel, of a width of &gt;= 600 mm, not in coils, simply cold-rolled "cold-reduced", of a thickness of &gt;= 0,5 mm but &lt;= 1 mm "electrical"</v>
      </c>
      <c r="F148" s="76"/>
      <c r="G148" s="77" t="str">
        <f>[1]Translations!$B$611</f>
        <v>Iron or steel products</v>
      </c>
      <c r="H148" s="72" t="s">
        <v>1069</v>
      </c>
    </row>
    <row r="149" spans="1:8" ht="24" x14ac:dyDescent="0.25">
      <c r="A149" s="78" t="s">
        <v>191</v>
      </c>
      <c r="B149" s="76" t="str">
        <f>[1]Translations!$B$1702</f>
        <v>Monaco</v>
      </c>
      <c r="D149" s="74" t="s">
        <v>459</v>
      </c>
      <c r="E149" s="75" t="str">
        <f>[1]Translations!$B$831</f>
        <v>Flat-rolled products of iron or non-alloy steel, of a width of &gt;= 600 mm, not in coils, simply cold-rolled "cold-reduced", not clad, plated or coated, of a thickness of &gt;= 0,5 mm but &lt;= 1 mm (excl. electrical)</v>
      </c>
      <c r="F149" s="76"/>
      <c r="G149" s="77" t="str">
        <f>[1]Translations!$B$611</f>
        <v>Iron or steel products</v>
      </c>
      <c r="H149" s="72" t="s">
        <v>1069</v>
      </c>
    </row>
    <row r="150" spans="1:8" ht="24" x14ac:dyDescent="0.25">
      <c r="A150" s="78" t="s">
        <v>192</v>
      </c>
      <c r="B150" s="76" t="str">
        <f>[1]Translations!$B$1704</f>
        <v>Moldova, Republic of</v>
      </c>
      <c r="D150" s="74" t="s">
        <v>460</v>
      </c>
      <c r="E150" s="75" t="str">
        <f>[1]Translations!$B$832</f>
        <v>Flat-rolled products of iron or non-alloy steel, of a width of &gt;= 600 mm, not in coils, simply cold-rolled "cold-reduced", not clad, plated or coated, of a thickness of &lt; 0,5 mm</v>
      </c>
      <c r="F150" s="76"/>
      <c r="G150" s="77" t="str">
        <f>[1]Translations!$B$611</f>
        <v>Iron or steel products</v>
      </c>
      <c r="H150" s="72" t="s">
        <v>1069</v>
      </c>
    </row>
    <row r="151" spans="1:8" ht="24" x14ac:dyDescent="0.25">
      <c r="A151" s="78" t="s">
        <v>193</v>
      </c>
      <c r="B151" s="76" t="str">
        <f>[1]Translations!$B$1706</f>
        <v>Montenegro</v>
      </c>
      <c r="D151" s="74" t="s">
        <v>461</v>
      </c>
      <c r="E151" s="75" t="str">
        <f>[1]Translations!$B$833</f>
        <v>Flat-rolled products of iron or non-alloy steel, of a width of &gt;= 600 mm, not in coils, simply cold-rolled "cold-reduced", of a thickness of &lt; 0,5 mm "electrical"</v>
      </c>
      <c r="F151" s="76"/>
      <c r="G151" s="77" t="str">
        <f>[1]Translations!$B$611</f>
        <v>Iron or steel products</v>
      </c>
      <c r="H151" s="72" t="s">
        <v>1069</v>
      </c>
    </row>
    <row r="152" spans="1:8" ht="24" x14ac:dyDescent="0.25">
      <c r="A152" s="78" t="s">
        <v>194</v>
      </c>
      <c r="B152" s="76" t="str">
        <f>[1]Translations!$B$1708</f>
        <v>Saint Martin (French part)</v>
      </c>
      <c r="D152" s="74" t="s">
        <v>462</v>
      </c>
      <c r="E152" s="75" t="str">
        <f>[1]Translations!$B$834</f>
        <v>Flat-rolled products of iron or non-alloy steel, of a width of &gt;= 600 mm, not in coils, simply cold-rolled "cold-reduced", not clad, plated or coated, of a thickness of &lt; 0,5 mm (excl. electrical)</v>
      </c>
      <c r="F152" s="76"/>
      <c r="G152" s="77" t="str">
        <f>[1]Translations!$B$611</f>
        <v>Iron or steel products</v>
      </c>
      <c r="H152" s="72" t="s">
        <v>1069</v>
      </c>
    </row>
    <row r="153" spans="1:8" ht="24" x14ac:dyDescent="0.25">
      <c r="A153" s="78" t="s">
        <v>195</v>
      </c>
      <c r="B153" s="76" t="str">
        <f>[1]Translations!$B$1710</f>
        <v>Madagascar</v>
      </c>
      <c r="D153" s="74" t="s">
        <v>463</v>
      </c>
      <c r="E153" s="75" t="str">
        <f>[1]Translations!$B$835</f>
        <v>Flat-rolled products of iron or steel, of a width of &gt;= 600 mm, cold-rolled "cold-reduced", and further worked, but not clad, plated or coated</v>
      </c>
      <c r="F153" s="76"/>
      <c r="G153" s="77" t="str">
        <f>[1]Translations!$B$611</f>
        <v>Iron or steel products</v>
      </c>
      <c r="H153" s="72" t="s">
        <v>1069</v>
      </c>
    </row>
    <row r="154" spans="1:8" ht="24" x14ac:dyDescent="0.25">
      <c r="A154" s="78" t="s">
        <v>196</v>
      </c>
      <c r="B154" s="76" t="str">
        <f>[1]Translations!$B$1712</f>
        <v>Marshall Islands</v>
      </c>
      <c r="D154" s="74" t="s">
        <v>464</v>
      </c>
      <c r="E154" s="75" t="str">
        <f>[1]Translations!$B$836</f>
        <v>Flat-rolled products of iron or steel, of a width of &gt;= 600 mm, cold-rolled "cold-reduced" and further worked, but not clad, plated or coated, perforated</v>
      </c>
      <c r="F154" s="76"/>
      <c r="G154" s="77" t="str">
        <f>[1]Translations!$B$611</f>
        <v>Iron or steel products</v>
      </c>
      <c r="H154" s="72" t="s">
        <v>1069</v>
      </c>
    </row>
    <row r="155" spans="1:8" ht="24" x14ac:dyDescent="0.25">
      <c r="A155" s="78" t="s">
        <v>197</v>
      </c>
      <c r="B155" s="76" t="str">
        <f>[1]Translations!$B$1714</f>
        <v>North Macedonia</v>
      </c>
      <c r="D155" s="74" t="s">
        <v>465</v>
      </c>
      <c r="E155" s="75" t="str">
        <f>[1]Translations!$B$837</f>
        <v>Flat-rolled products of iron or steel, of a width of &gt;= 600 mm, cold-rolled "cold-reduced" and further worked, but not clad, plated or coated, non-perforated</v>
      </c>
      <c r="F155" s="76"/>
      <c r="G155" s="77" t="str">
        <f>[1]Translations!$B$611</f>
        <v>Iron or steel products</v>
      </c>
      <c r="H155" s="72" t="s">
        <v>1069</v>
      </c>
    </row>
    <row r="156" spans="1:8" x14ac:dyDescent="0.25">
      <c r="A156" s="78" t="s">
        <v>198</v>
      </c>
      <c r="B156" s="76" t="str">
        <f>[1]Translations!$B$1716</f>
        <v>Mali</v>
      </c>
      <c r="D156" s="74" t="s">
        <v>466</v>
      </c>
      <c r="E156" s="75" t="str">
        <f>[1]Translations!$B$838</f>
        <v>Flat-rolled products of iron or non-alloy steel, of a width &gt;= 600 mm, hot-rolled or cold-rolled "cold-reduced", clad, plated or coated</v>
      </c>
      <c r="F156" s="76"/>
      <c r="G156" s="77" t="str">
        <f>[1]Translations!$B$611</f>
        <v>Iron or steel products</v>
      </c>
      <c r="H156" s="72" t="s">
        <v>1069</v>
      </c>
    </row>
    <row r="157" spans="1:8" ht="24" x14ac:dyDescent="0.25">
      <c r="A157" s="78" t="s">
        <v>199</v>
      </c>
      <c r="B157" s="76" t="str">
        <f>[1]Translations!$B$1718</f>
        <v>Myanmar</v>
      </c>
      <c r="D157" s="74" t="s">
        <v>467</v>
      </c>
      <c r="E157" s="75" t="str">
        <f>[1]Translations!$B$839</f>
        <v>Flat-rolled products of iron or non-alloy steel, of a width of &gt;= 600 mm, hot-rolled or cold-rolled "cold-reduced", tinned, of a thickness of &gt;= 0,5 mm</v>
      </c>
      <c r="F157" s="76"/>
      <c r="G157" s="77" t="str">
        <f>[1]Translations!$B$611</f>
        <v>Iron or steel products</v>
      </c>
      <c r="H157" s="72" t="s">
        <v>1069</v>
      </c>
    </row>
    <row r="158" spans="1:8" ht="24" x14ac:dyDescent="0.25">
      <c r="A158" s="78" t="s">
        <v>200</v>
      </c>
      <c r="B158" s="76" t="str">
        <f>[1]Translations!$B$1720</f>
        <v>Mongolia</v>
      </c>
      <c r="D158" s="74" t="s">
        <v>468</v>
      </c>
      <c r="E158" s="75" t="str">
        <f>[1]Translations!$B$840</f>
        <v>Flat-rolled products of iron or non-alloy steel, of a width of &gt;= 600 mm, hot-rolled or cold-rolled "cold-reduced", tinned, of a thickness of &lt; 0,5 mm</v>
      </c>
      <c r="F158" s="76"/>
      <c r="G158" s="77" t="str">
        <f>[1]Translations!$B$611</f>
        <v>Iron or steel products</v>
      </c>
      <c r="H158" s="72" t="s">
        <v>1069</v>
      </c>
    </row>
    <row r="159" spans="1:8" ht="24" x14ac:dyDescent="0.25">
      <c r="A159" s="78" t="s">
        <v>201</v>
      </c>
      <c r="B159" s="76" t="str">
        <f>[1]Translations!$B$1722</f>
        <v>Macao</v>
      </c>
      <c r="D159" s="74" t="s">
        <v>469</v>
      </c>
      <c r="E159" s="75" t="str">
        <f>[1]Translations!$B$841</f>
        <v>Tinplate of iron or non-alloy steel, of a width of &gt;= 600 mm and of a thickness of &lt; 0,5 mm, tinned [coated with a layer of metal containing, by weight,  &gt;= 97% of tin], not further worked than surface-treated</v>
      </c>
      <c r="F159" s="76"/>
      <c r="G159" s="77" t="str">
        <f>[1]Translations!$B$611</f>
        <v>Iron or steel products</v>
      </c>
      <c r="H159" s="72" t="s">
        <v>1069</v>
      </c>
    </row>
    <row r="160" spans="1:8" ht="24" x14ac:dyDescent="0.25">
      <c r="A160" s="78" t="s">
        <v>202</v>
      </c>
      <c r="B160" s="76" t="str">
        <f>[1]Translations!$B$1724</f>
        <v>Northern Mariana Islands</v>
      </c>
      <c r="D160" s="74" t="s">
        <v>470</v>
      </c>
      <c r="E160" s="75" t="str">
        <f>[1]Translations!$B$842</f>
        <v>Flat-rolled products of iron or non-alloy steel, of a width of &gt;= 600 mm, hot-rolled or cold-rolled "cold-reduced", plated or coated with tin, of a thickness of &lt; 0,5 mm (excl. tinplate)</v>
      </c>
      <c r="F160" s="76"/>
      <c r="G160" s="77" t="str">
        <f>[1]Translations!$B$611</f>
        <v>Iron or steel products</v>
      </c>
      <c r="H160" s="72" t="s">
        <v>1069</v>
      </c>
    </row>
    <row r="161" spans="1:8" ht="24" x14ac:dyDescent="0.25">
      <c r="A161" s="78" t="s">
        <v>203</v>
      </c>
      <c r="B161" s="76" t="str">
        <f>[1]Translations!$B$1726</f>
        <v>Martinique</v>
      </c>
      <c r="D161" s="74" t="s">
        <v>471</v>
      </c>
      <c r="E161" s="75" t="str">
        <f>[1]Translations!$B$843</f>
        <v>Flat-rolled products of iron or non-alloy steel, of a width of &gt;= 600 mm, hot-rolled or cold-rolled "cold-reduced", plated or coated with lead, incl. terne-plate</v>
      </c>
      <c r="F161" s="76"/>
      <c r="G161" s="77" t="str">
        <f>[1]Translations!$B$611</f>
        <v>Iron or steel products</v>
      </c>
      <c r="H161" s="72" t="s">
        <v>1069</v>
      </c>
    </row>
    <row r="162" spans="1:8" ht="24" x14ac:dyDescent="0.25">
      <c r="A162" s="78" t="s">
        <v>204</v>
      </c>
      <c r="B162" s="76" t="str">
        <f>[1]Translations!$B$1728</f>
        <v>Mauritania</v>
      </c>
      <c r="D162" s="74" t="s">
        <v>472</v>
      </c>
      <c r="E162" s="75" t="str">
        <f>[1]Translations!$B$844</f>
        <v>Flat-rolled products of iron or non-alloy steel, of a width of &gt;= 600 mm, hot-rolled or cold-rolled "cold-reduced", electrolytically plated or coated with zinc</v>
      </c>
      <c r="F162" s="76"/>
      <c r="G162" s="77" t="str">
        <f>[1]Translations!$B$611</f>
        <v>Iron or steel products</v>
      </c>
      <c r="H162" s="72" t="s">
        <v>1069</v>
      </c>
    </row>
    <row r="163" spans="1:8" ht="24" x14ac:dyDescent="0.25">
      <c r="A163" s="78" t="s">
        <v>205</v>
      </c>
      <c r="B163" s="76" t="str">
        <f>[1]Translations!$B$1730</f>
        <v>Montserrat</v>
      </c>
      <c r="D163" s="74" t="s">
        <v>473</v>
      </c>
      <c r="E163" s="75" t="str">
        <f>[1]Translations!$B$845</f>
        <v>Flat-rolled products of iron or non-alloy steel, of a width of &gt;= 600 mm, hot-rolled or cold-rolled "cold-reduced", corrugated, plated or coated with zinc (excl. electrolytically plated or coated with zinc)</v>
      </c>
      <c r="F163" s="76"/>
      <c r="G163" s="77" t="str">
        <f>[1]Translations!$B$611</f>
        <v>Iron or steel products</v>
      </c>
      <c r="H163" s="72" t="s">
        <v>1069</v>
      </c>
    </row>
    <row r="164" spans="1:8" ht="24" x14ac:dyDescent="0.25">
      <c r="A164" s="78" t="s">
        <v>206</v>
      </c>
      <c r="B164" s="76" t="str">
        <f>[1]Translations!$B$1943</f>
        <v>Malta</v>
      </c>
      <c r="D164" s="74" t="s">
        <v>474</v>
      </c>
      <c r="E164" s="75" t="str">
        <f>[1]Translations!$B$846</f>
        <v>Flat-rolled products of iron or non-alloy steel, of a width of &gt;= 600 mm, hot-rolled or cold-rolled "cold-reduced", not corrugated, plated or coated with zinc (excl. electrolytically plated or coated with zinc)</v>
      </c>
      <c r="F164" s="76"/>
      <c r="G164" s="77" t="str">
        <f>[1]Translations!$B$611</f>
        <v>Iron or steel products</v>
      </c>
      <c r="H164" s="72" t="s">
        <v>1069</v>
      </c>
    </row>
    <row r="165" spans="1:8" ht="24" x14ac:dyDescent="0.25">
      <c r="A165" s="78" t="s">
        <v>207</v>
      </c>
      <c r="B165" s="76" t="str">
        <f>[1]Translations!$B$1733</f>
        <v>Mauritius</v>
      </c>
      <c r="D165" s="74" t="s">
        <v>475</v>
      </c>
      <c r="E165" s="75" t="str">
        <f>[1]Translations!$B$847</f>
        <v>Flat-rolled products of iron or non-alloy steel, of a width of &gt;= 600 mm, hot-rolled or cold-rolled "cold-reduced", plated or coated with chromium oxides or with chromium and chromium oxides</v>
      </c>
      <c r="F165" s="76"/>
      <c r="G165" s="77" t="str">
        <f>[1]Translations!$B$611</f>
        <v>Iron or steel products</v>
      </c>
      <c r="H165" s="72" t="s">
        <v>1069</v>
      </c>
    </row>
    <row r="166" spans="1:8" ht="24" x14ac:dyDescent="0.25">
      <c r="A166" s="78" t="s">
        <v>208</v>
      </c>
      <c r="B166" s="76" t="str">
        <f>[1]Translations!$B$1735</f>
        <v>Maldives</v>
      </c>
      <c r="D166" s="74" t="s">
        <v>476</v>
      </c>
      <c r="E166" s="75" t="str">
        <f>[1]Translations!$B$848</f>
        <v>Flat-rolled products of iron or non-alloy steel, of a width of &gt;= 600 mm, hot-rolled or cold-rolled "cold-reduced", plated or coated with aluminium-zinc alloys</v>
      </c>
      <c r="F166" s="76"/>
      <c r="G166" s="77" t="str">
        <f>[1]Translations!$B$611</f>
        <v>Iron or steel products</v>
      </c>
      <c r="H166" s="72" t="s">
        <v>1069</v>
      </c>
    </row>
    <row r="167" spans="1:8" ht="24" x14ac:dyDescent="0.25">
      <c r="A167" s="78" t="s">
        <v>209</v>
      </c>
      <c r="B167" s="76" t="str">
        <f>[1]Translations!$B$1737</f>
        <v>Malawi</v>
      </c>
      <c r="D167" s="74" t="s">
        <v>477</v>
      </c>
      <c r="E167" s="75" t="str">
        <f>[1]Translations!$B$849</f>
        <v>Flat-rolled products of iron or non-alloy steel, of a width of &gt;= 600 mm, hot-rolled or cold-rolled "cold-reduced", plated or coated with aluminium (excl. products plated or coated with aluminium-zinc alloys)</v>
      </c>
      <c r="F167" s="76"/>
      <c r="G167" s="77" t="str">
        <f>[1]Translations!$B$611</f>
        <v>Iron or steel products</v>
      </c>
      <c r="H167" s="72" t="s">
        <v>1069</v>
      </c>
    </row>
    <row r="168" spans="1:8" ht="24" x14ac:dyDescent="0.25">
      <c r="A168" s="78" t="s">
        <v>210</v>
      </c>
      <c r="B168" s="76" t="str">
        <f>[1]Translations!$B$1739</f>
        <v>Mexico</v>
      </c>
      <c r="D168" s="74" t="s">
        <v>478</v>
      </c>
      <c r="E168" s="75" t="str">
        <f>[1]Translations!$B$850</f>
        <v>Flat products of iron or non-alloy steel, of a width of &gt;= 600 mm, hot-rolled or cold-rolled "cold-reduced", painted, varnished or coated with plastics</v>
      </c>
      <c r="F168" s="76"/>
      <c r="G168" s="77" t="str">
        <f>[1]Translations!$B$611</f>
        <v>Iron or steel products</v>
      </c>
      <c r="H168" s="72" t="s">
        <v>1069</v>
      </c>
    </row>
    <row r="169" spans="1:8" ht="36" x14ac:dyDescent="0.25">
      <c r="A169" s="78" t="s">
        <v>211</v>
      </c>
      <c r="B169" s="76" t="str">
        <f>[1]Translations!$B$1741</f>
        <v>Malaysia</v>
      </c>
      <c r="D169" s="74" t="s">
        <v>479</v>
      </c>
      <c r="E169" s="75" t="str">
        <f>[1]Translations!$B$851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F169" s="76"/>
      <c r="G169" s="77" t="str">
        <f>[1]Translations!$B$611</f>
        <v>Iron or steel products</v>
      </c>
      <c r="H169" s="72" t="s">
        <v>1069</v>
      </c>
    </row>
    <row r="170" spans="1:8" ht="24" x14ac:dyDescent="0.25">
      <c r="A170" s="78" t="s">
        <v>212</v>
      </c>
      <c r="B170" s="76" t="str">
        <f>[1]Translations!$B$1743</f>
        <v>Mozambique</v>
      </c>
      <c r="D170" s="74" t="s">
        <v>480</v>
      </c>
      <c r="E170" s="75" t="str">
        <f>[1]Translations!$B$852</f>
        <v>Flat-rolled products of iron or non-alloy steel, of a width of &gt;= 600 mm, hot-rolled or cold-rolled "cold-reduced", painted, varnished or plastic coated (excl. tinplate and products electrolytically plated or coated with chrome, varnished)</v>
      </c>
      <c r="F170" s="76"/>
      <c r="G170" s="77" t="str">
        <f>[1]Translations!$B$611</f>
        <v>Iron or steel products</v>
      </c>
      <c r="H170" s="72" t="s">
        <v>1069</v>
      </c>
    </row>
    <row r="171" spans="1:8" ht="36" x14ac:dyDescent="0.25">
      <c r="A171" s="78" t="s">
        <v>213</v>
      </c>
      <c r="B171" s="76" t="str">
        <f>[1]Translations!$B$1745</f>
        <v>Namibia</v>
      </c>
      <c r="D171" s="74" t="s">
        <v>481</v>
      </c>
      <c r="E171" s="75" t="str">
        <f>[1]Translations!$B$853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F171" s="76"/>
      <c r="G171" s="77" t="str">
        <f>[1]Translations!$B$611</f>
        <v>Iron or steel products</v>
      </c>
      <c r="H171" s="72" t="s">
        <v>1069</v>
      </c>
    </row>
    <row r="172" spans="1:8" x14ac:dyDescent="0.25">
      <c r="A172" s="78" t="s">
        <v>214</v>
      </c>
      <c r="B172" s="76" t="str">
        <f>[1]Translations!$B$1747</f>
        <v>New Caledonia</v>
      </c>
      <c r="D172" s="74" t="s">
        <v>482</v>
      </c>
      <c r="E172" s="75" t="str">
        <f>[1]Translations!$B$854</f>
        <v>Flat-rolled products of iron or non-alloy steel, of a width of &gt;= 600 mm, hot-rolled or cold-rolled "cold-reduced", clad</v>
      </c>
      <c r="F172" s="76"/>
      <c r="G172" s="77" t="str">
        <f>[1]Translations!$B$611</f>
        <v>Iron or steel products</v>
      </c>
      <c r="H172" s="72" t="s">
        <v>1069</v>
      </c>
    </row>
    <row r="173" spans="1:8" x14ac:dyDescent="0.25">
      <c r="A173" s="78" t="s">
        <v>215</v>
      </c>
      <c r="B173" s="76" t="str">
        <f>[1]Translations!$B$1749</f>
        <v>Niger</v>
      </c>
      <c r="D173" s="74" t="s">
        <v>483</v>
      </c>
      <c r="E173" s="75" t="str">
        <f>[1]Translations!$B$855</f>
        <v>Flat-rolled products of iron or non-alloy steel, tinned and printed, of a width of &gt;= 600 mm, hot-rolled or cold-rolled "cold-reduced"</v>
      </c>
      <c r="F173" s="76"/>
      <c r="G173" s="77" t="str">
        <f>[1]Translations!$B$611</f>
        <v>Iron or steel products</v>
      </c>
      <c r="H173" s="72" t="s">
        <v>1069</v>
      </c>
    </row>
    <row r="174" spans="1:8" ht="36" x14ac:dyDescent="0.25">
      <c r="A174" s="78" t="s">
        <v>216</v>
      </c>
      <c r="B174" s="76" t="str">
        <f>[1]Translations!$B$1751</f>
        <v>Norfolk Island</v>
      </c>
      <c r="D174" s="74" t="s">
        <v>484</v>
      </c>
      <c r="E174" s="75" t="str">
        <f>[1]Translations!$B$856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F174" s="76"/>
      <c r="G174" s="77" t="str">
        <f>[1]Translations!$B$611</f>
        <v>Iron or steel products</v>
      </c>
      <c r="H174" s="72" t="s">
        <v>1069</v>
      </c>
    </row>
    <row r="175" spans="1:8" ht="24" x14ac:dyDescent="0.25">
      <c r="A175" s="78" t="s">
        <v>217</v>
      </c>
      <c r="B175" s="76" t="str">
        <f>[1]Translations!$B$1753</f>
        <v>Nigeria</v>
      </c>
      <c r="D175" s="74" t="s">
        <v>485</v>
      </c>
      <c r="E175" s="75" t="str">
        <f>[1]Translations!$B$857</f>
        <v>Flat-rolled products of iron or non-alloy steel, of a width of &lt; 600 mm, hot-rolled or cold-rolled "cold-reduced", not clad, plated or coated</v>
      </c>
      <c r="F175" s="76"/>
      <c r="G175" s="77" t="str">
        <f>[1]Translations!$B$611</f>
        <v>Iron or steel products</v>
      </c>
      <c r="H175" s="72" t="s">
        <v>1069</v>
      </c>
    </row>
    <row r="176" spans="1:8" ht="24" x14ac:dyDescent="0.25">
      <c r="A176" s="78" t="s">
        <v>218</v>
      </c>
      <c r="B176" s="76" t="str">
        <f>[1]Translations!$B$1755</f>
        <v>Nicaragua</v>
      </c>
      <c r="D176" s="74" t="s">
        <v>486</v>
      </c>
      <c r="E176" s="75" t="str">
        <f>[1]Translations!$B$858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F176" s="76"/>
      <c r="G176" s="77" t="str">
        <f>[1]Translations!$B$611</f>
        <v>Iron or steel products</v>
      </c>
      <c r="H176" s="72" t="s">
        <v>1069</v>
      </c>
    </row>
    <row r="177" spans="1:8" ht="24" x14ac:dyDescent="0.25">
      <c r="A177" s="78" t="s">
        <v>219</v>
      </c>
      <c r="B177" s="76" t="str">
        <f>[1]Translations!$B$1944</f>
        <v>Netherlands</v>
      </c>
      <c r="D177" s="74" t="s">
        <v>487</v>
      </c>
      <c r="E177" s="75" t="str">
        <f>[1]Translations!$B$859</f>
        <v>Flat-rolled products of iron or non-alloy steel, of a width &lt; 600 mm, not further worked than hot-rolled, not clad, plated or coated, of a thickness of &gt;= 4,75 mm (excl. "wide flats")</v>
      </c>
      <c r="F177" s="76"/>
      <c r="G177" s="77" t="str">
        <f>[1]Translations!$B$611</f>
        <v>Iron or steel products</v>
      </c>
      <c r="H177" s="72" t="s">
        <v>1069</v>
      </c>
    </row>
    <row r="178" spans="1:8" ht="24" x14ac:dyDescent="0.25">
      <c r="A178" s="78" t="s">
        <v>220</v>
      </c>
      <c r="B178" s="76" t="str">
        <f>[1]Translations!$B$1945</f>
        <v>Norway</v>
      </c>
      <c r="D178" s="74" t="s">
        <v>488</v>
      </c>
      <c r="E178" s="75" t="str">
        <f>[1]Translations!$B$860</f>
        <v>Flat-rolled products of iron or non-alloy steel, of a width &lt; 600 mm, simply hot-rolled, not clad, plated or coated, of a thickness &lt; 4,75 mm (excl. "wide flats")</v>
      </c>
      <c r="F178" s="76"/>
      <c r="G178" s="77" t="str">
        <f>[1]Translations!$B$611</f>
        <v>Iron or steel products</v>
      </c>
      <c r="H178" s="72" t="s">
        <v>1069</v>
      </c>
    </row>
    <row r="179" spans="1:8" ht="24" x14ac:dyDescent="0.25">
      <c r="A179" s="78" t="s">
        <v>221</v>
      </c>
      <c r="B179" s="76" t="str">
        <f>[1]Translations!$B$1756</f>
        <v>Nepal</v>
      </c>
      <c r="D179" s="74" t="s">
        <v>489</v>
      </c>
      <c r="E179" s="75" t="str">
        <f>[1]Translations!$B$861</f>
        <v>Flat-rolled products of iron or non-alloy steel, of a width of &lt; 600 mm, simply cold-rolled "cold-reduced", not clad, plated or coated, containing by weight &lt; 0,25% of carbon</v>
      </c>
      <c r="F179" s="76"/>
      <c r="G179" s="77" t="str">
        <f>[1]Translations!$B$611</f>
        <v>Iron or steel products</v>
      </c>
      <c r="H179" s="72" t="s">
        <v>1069</v>
      </c>
    </row>
    <row r="180" spans="1:8" ht="24" x14ac:dyDescent="0.25">
      <c r="A180" s="78" t="s">
        <v>222</v>
      </c>
      <c r="B180" s="76" t="str">
        <f>[1]Translations!$B$1757</f>
        <v>Nauru</v>
      </c>
      <c r="D180" s="74" t="s">
        <v>490</v>
      </c>
      <c r="E180" s="75" t="str">
        <f>[1]Translations!$B$862</f>
        <v>Flat-rolled products of iron or non-alloy steel, of a width of &lt; 600 mm, simply cold-rolled "cold-reduced", not clad, plated or coated, containing by weight &lt; 0,25% of carbon "electrical"</v>
      </c>
      <c r="F180" s="76"/>
      <c r="G180" s="77" t="str">
        <f>[1]Translations!$B$611</f>
        <v>Iron or steel products</v>
      </c>
      <c r="H180" s="72" t="s">
        <v>1069</v>
      </c>
    </row>
    <row r="181" spans="1:8" ht="24" x14ac:dyDescent="0.25">
      <c r="A181" s="78" t="s">
        <v>223</v>
      </c>
      <c r="B181" s="76" t="str">
        <f>[1]Translations!$B$1758</f>
        <v>Niue</v>
      </c>
      <c r="D181" s="74" t="s">
        <v>491</v>
      </c>
      <c r="E181" s="75" t="str">
        <f>[1]Translations!$B$863</f>
        <v>Flat-rolled products of iron or non-alloy steel, of a width of &lt; 600 mm and of a thickness of &gt;= 0,35 mm, simply cold-rolled "cold-reduced", not clad, plated or coated, containing by weight &lt; 0,25% of carbon (excl. electrical plate)</v>
      </c>
      <c r="F181" s="76"/>
      <c r="G181" s="77" t="str">
        <f>[1]Translations!$B$611</f>
        <v>Iron or steel products</v>
      </c>
      <c r="H181" s="72" t="s">
        <v>1069</v>
      </c>
    </row>
    <row r="182" spans="1:8" ht="24" x14ac:dyDescent="0.25">
      <c r="A182" s="78" t="s">
        <v>224</v>
      </c>
      <c r="B182" s="76" t="str">
        <f>[1]Translations!$B$1759</f>
        <v>New Zealand</v>
      </c>
      <c r="D182" s="74" t="s">
        <v>492</v>
      </c>
      <c r="E182" s="75" t="str">
        <f>[1]Translations!$B$864</f>
        <v>Flat-rolled products of iron or non-alloy steel, of a width of &lt; 600 mm and of a thickness of &lt; 0,35 mm, simply cold-rolled "cold-reduced", not clad, plated or coated, containing by weight &lt; 0,25% of carbon (excl. electrical plate)</v>
      </c>
      <c r="F182" s="76"/>
      <c r="G182" s="77" t="str">
        <f>[1]Translations!$B$611</f>
        <v>Iron or steel products</v>
      </c>
      <c r="H182" s="72" t="s">
        <v>1069</v>
      </c>
    </row>
    <row r="183" spans="1:8" ht="24" x14ac:dyDescent="0.25">
      <c r="A183" s="78" t="s">
        <v>225</v>
      </c>
      <c r="B183" s="76" t="str">
        <f>[1]Translations!$B$1760</f>
        <v>Oman</v>
      </c>
      <c r="D183" s="74" t="s">
        <v>493</v>
      </c>
      <c r="E183" s="75" t="str">
        <f>[1]Translations!$B$865</f>
        <v>Flat-rolled products of iron or non-alloy steel, of a width of &lt; 600 mm, simply cold-rolled "cold-reduced", not clad, plated or coated, containing by weight &gt;= 0,25% of carbon</v>
      </c>
      <c r="F183" s="76"/>
      <c r="G183" s="77" t="str">
        <f>[1]Translations!$B$611</f>
        <v>Iron or steel products</v>
      </c>
      <c r="H183" s="72" t="s">
        <v>1069</v>
      </c>
    </row>
    <row r="184" spans="1:8" ht="24" x14ac:dyDescent="0.25">
      <c r="A184" s="78" t="s">
        <v>226</v>
      </c>
      <c r="B184" s="76" t="str">
        <f>[1]Translations!$B$1761</f>
        <v>Panama</v>
      </c>
      <c r="D184" s="74" t="s">
        <v>494</v>
      </c>
      <c r="E184" s="75" t="str">
        <f>[1]Translations!$B$866</f>
        <v>Flat-rolled products of iron or non-alloy steel, of a width of &lt; 600 mm, hot-rolled or cold-rolled "cold-reduced" and further worked, but not clad, plated or coated</v>
      </c>
      <c r="F184" s="76"/>
      <c r="G184" s="77" t="str">
        <f>[1]Translations!$B$611</f>
        <v>Iron or steel products</v>
      </c>
      <c r="H184" s="72" t="s">
        <v>1069</v>
      </c>
    </row>
    <row r="185" spans="1:8" ht="24" x14ac:dyDescent="0.25">
      <c r="A185" s="78" t="s">
        <v>227</v>
      </c>
      <c r="B185" s="76" t="str">
        <f>[1]Translations!$B$1762</f>
        <v>Peru</v>
      </c>
      <c r="D185" s="74" t="s">
        <v>495</v>
      </c>
      <c r="E185" s="75" t="str">
        <f>[1]Translations!$B$867</f>
        <v>Flat-rolled products of iron or non-alloy steel, of a width of &lt; 600 mm, hot-rolled or cold-rolled "cold-reduced" and further worked, but not clad, plated or coated, perforated</v>
      </c>
      <c r="F185" s="76"/>
      <c r="G185" s="77" t="str">
        <f>[1]Translations!$B$611</f>
        <v>Iron or steel products</v>
      </c>
      <c r="H185" s="72" t="s">
        <v>1069</v>
      </c>
    </row>
    <row r="186" spans="1:8" ht="24" x14ac:dyDescent="0.25">
      <c r="A186" s="78" t="s">
        <v>228</v>
      </c>
      <c r="B186" s="76" t="str">
        <f>[1]Translations!$B$1763</f>
        <v>French Polynesia</v>
      </c>
      <c r="D186" s="74" t="s">
        <v>496</v>
      </c>
      <c r="E186" s="75" t="str">
        <f>[1]Translations!$B$868</f>
        <v>Flat-rolled products of iron or non-alloy steel, of a width of &lt; 600 mm, hot-rolled or cold-rolled "cold-reduced" and further worked, but not clad, plated or coatednon-perforated</v>
      </c>
      <c r="F186" s="76"/>
      <c r="G186" s="77" t="str">
        <f>[1]Translations!$B$611</f>
        <v>Iron or steel products</v>
      </c>
      <c r="H186" s="72" t="s">
        <v>1069</v>
      </c>
    </row>
    <row r="187" spans="1:8" x14ac:dyDescent="0.25">
      <c r="A187" s="78" t="s">
        <v>229</v>
      </c>
      <c r="B187" s="76" t="str">
        <f>[1]Translations!$B$1764</f>
        <v>Papua New Guinea</v>
      </c>
      <c r="D187" s="74" t="s">
        <v>497</v>
      </c>
      <c r="E187" s="75" t="str">
        <f>[1]Translations!$B$869</f>
        <v>Flat-rolled products of iron or non-alloy steel, of a width of &lt; 600 mm, hot-rolled or cold-rolled "cold-reduced", clad, plated or coated</v>
      </c>
      <c r="F187" s="76"/>
      <c r="G187" s="77" t="str">
        <f>[1]Translations!$B$611</f>
        <v>Iron or steel products</v>
      </c>
      <c r="H187" s="72" t="s">
        <v>1069</v>
      </c>
    </row>
    <row r="188" spans="1:8" x14ac:dyDescent="0.25">
      <c r="A188" s="78" t="s">
        <v>230</v>
      </c>
      <c r="B188" s="76" t="str">
        <f>[1]Translations!$B$1765</f>
        <v>Philippines</v>
      </c>
      <c r="D188" s="74" t="s">
        <v>498</v>
      </c>
      <c r="E188" s="75" t="str">
        <f>[1]Translations!$B$870</f>
        <v>Flat-rolled products of iron or non-alloy steel, of a width of &lt; 600 mm, hot-rolled or cold-rolled "cold-reduced", tinned</v>
      </c>
      <c r="F188" s="76"/>
      <c r="G188" s="77" t="str">
        <f>[1]Translations!$B$611</f>
        <v>Iron or steel products</v>
      </c>
      <c r="H188" s="72" t="s">
        <v>1069</v>
      </c>
    </row>
    <row r="189" spans="1:8" ht="24" x14ac:dyDescent="0.25">
      <c r="A189" s="78" t="s">
        <v>231</v>
      </c>
      <c r="B189" s="76" t="str">
        <f>[1]Translations!$B$1766</f>
        <v>Pakistan</v>
      </c>
      <c r="D189" s="74" t="s">
        <v>499</v>
      </c>
      <c r="E189" s="75" t="str">
        <f>[1]Translations!$B$871</f>
        <v>Tinplate of iron or non-alloy steel, of a width of &lt; 600 mm and of a thickness of &lt; 0,5 mm, tinned [coated with a layer of metal containing, by weight,  &gt;= 97% of tin], not further worked than surface-treated</v>
      </c>
      <c r="F189" s="76"/>
      <c r="G189" s="77" t="str">
        <f>[1]Translations!$B$611</f>
        <v>Iron or steel products</v>
      </c>
      <c r="H189" s="72" t="s">
        <v>1069</v>
      </c>
    </row>
    <row r="190" spans="1:8" ht="24" x14ac:dyDescent="0.25">
      <c r="A190" s="78" t="s">
        <v>232</v>
      </c>
      <c r="B190" s="76" t="str">
        <f>[1]Translations!$B$1946</f>
        <v>Poland</v>
      </c>
      <c r="D190" s="74" t="s">
        <v>500</v>
      </c>
      <c r="E190" s="75" t="str">
        <f>[1]Translations!$B$872</f>
        <v>Flat-rolled products of iron or non-alloy steel, hot-rolled or cold-rolled "cold-reduced", of a width of &lt; 600 mm, tinned (excl. tinplate, not further worked than surface-treated)</v>
      </c>
      <c r="F190" s="76"/>
      <c r="G190" s="77" t="str">
        <f>[1]Translations!$B$611</f>
        <v>Iron or steel products</v>
      </c>
      <c r="H190" s="72" t="s">
        <v>1069</v>
      </c>
    </row>
    <row r="191" spans="1:8" ht="24" x14ac:dyDescent="0.25">
      <c r="A191" s="78" t="s">
        <v>233</v>
      </c>
      <c r="B191" s="76" t="str">
        <f>[1]Translations!$B$1767</f>
        <v>St Pierre and Miquelon</v>
      </c>
      <c r="D191" s="74" t="s">
        <v>501</v>
      </c>
      <c r="E191" s="75" t="str">
        <f>[1]Translations!$B$873</f>
        <v>Flat-rolled products of iron or non-alloy steel, of a width of &lt; 600 mm, hot-rolled or cold-rolled "cold-reduced", electrolytically plated or coated with zinc</v>
      </c>
      <c r="F191" s="76"/>
      <c r="G191" s="77" t="str">
        <f>[1]Translations!$B$611</f>
        <v>Iron or steel products</v>
      </c>
      <c r="H191" s="72" t="s">
        <v>1069</v>
      </c>
    </row>
    <row r="192" spans="1:8" ht="24" x14ac:dyDescent="0.25">
      <c r="A192" s="78" t="s">
        <v>234</v>
      </c>
      <c r="B192" s="76" t="str">
        <f>[1]Translations!$B$1768</f>
        <v>Pitcairn</v>
      </c>
      <c r="D192" s="74" t="s">
        <v>502</v>
      </c>
      <c r="E192" s="75" t="str">
        <f>[1]Translations!$B$874</f>
        <v>Flat-rolled products of iron or non-alloy steel, of a width of &lt; 600 mm, hot-rolled or cold-rolled "cold-reduced", tinned (excl. electrolytically plated or coated with zinc)</v>
      </c>
      <c r="F192" s="76"/>
      <c r="G192" s="77" t="str">
        <f>[1]Translations!$B$611</f>
        <v>Iron or steel products</v>
      </c>
      <c r="H192" s="72" t="s">
        <v>1069</v>
      </c>
    </row>
    <row r="193" spans="1:8" ht="24" x14ac:dyDescent="0.25">
      <c r="A193" s="78" t="s">
        <v>235</v>
      </c>
      <c r="B193" s="76" t="str">
        <f>[1]Translations!$B$1769</f>
        <v>Puerto Rico</v>
      </c>
      <c r="D193" s="74" t="s">
        <v>503</v>
      </c>
      <c r="E193" s="75" t="str">
        <f>[1]Translations!$B$875</f>
        <v>Flat-rolled products of iron or non-alloy steel, of a width of &lt; 600 mm, hot-rolled or cold-rolled "cold-reduced", painted, varnished or coated with plastics</v>
      </c>
      <c r="F193" s="76"/>
      <c r="G193" s="77" t="str">
        <f>[1]Translations!$B$611</f>
        <v>Iron or steel products</v>
      </c>
      <c r="H193" s="72" t="s">
        <v>1069</v>
      </c>
    </row>
    <row r="194" spans="1:8" ht="36" x14ac:dyDescent="0.25">
      <c r="A194" s="78" t="s">
        <v>236</v>
      </c>
      <c r="B194" s="76" t="str">
        <f>[1]Translations!$B$1770</f>
        <v>Occupied Palestinian Territory</v>
      </c>
      <c r="D194" s="74" t="s">
        <v>504</v>
      </c>
      <c r="E194" s="75" t="str">
        <f>[1]Translations!$B$876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F194" s="76"/>
      <c r="G194" s="77" t="str">
        <f>[1]Translations!$B$611</f>
        <v>Iron or steel products</v>
      </c>
      <c r="H194" s="72" t="s">
        <v>1069</v>
      </c>
    </row>
    <row r="195" spans="1:8" ht="36" x14ac:dyDescent="0.25">
      <c r="A195" s="78" t="s">
        <v>237</v>
      </c>
      <c r="B195" s="76" t="str">
        <f>[1]Translations!$B$1947</f>
        <v>Portugal</v>
      </c>
      <c r="D195" s="74" t="s">
        <v>505</v>
      </c>
      <c r="E195" s="75" t="str">
        <f>[1]Translations!$B$877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F195" s="76"/>
      <c r="G195" s="77" t="str">
        <f>[1]Translations!$B$611</f>
        <v>Iron or steel products</v>
      </c>
      <c r="H195" s="72" t="s">
        <v>1069</v>
      </c>
    </row>
    <row r="196" spans="1:8" ht="24" x14ac:dyDescent="0.25">
      <c r="A196" s="78" t="s">
        <v>238</v>
      </c>
      <c r="B196" s="76" t="str">
        <f>[1]Translations!$B$1771</f>
        <v>Palau</v>
      </c>
      <c r="D196" s="74" t="s">
        <v>506</v>
      </c>
      <c r="E196" s="75" t="str">
        <f>[1]Translations!$B$878</f>
        <v>Flat-rolled products of iron or non-alloy steel, of a width of &lt; 600 mm, hot-rolled or cold-rolled "cold-reduced", plated or coated (excl. tinned, plated or coated with zinc, painted, varnished or coated with plastics)</v>
      </c>
      <c r="F196" s="76"/>
      <c r="G196" s="77" t="str">
        <f>[1]Translations!$B$611</f>
        <v>Iron or steel products</v>
      </c>
      <c r="H196" s="72" t="s">
        <v>1069</v>
      </c>
    </row>
    <row r="197" spans="1:8" ht="24" x14ac:dyDescent="0.25">
      <c r="A197" s="78" t="s">
        <v>239</v>
      </c>
      <c r="B197" s="76" t="str">
        <f>[1]Translations!$B$1772</f>
        <v>Paraguay</v>
      </c>
      <c r="D197" s="74" t="s">
        <v>507</v>
      </c>
      <c r="E197" s="75" t="str">
        <f>[1]Translations!$B$879</f>
        <v>Flat-rolled products of iron or non-alloy steel, of a width of &lt; 600 mm, hot-rolled or cold-rolled "cold-reduced", plated or coated with chromium oxides or with chromium and chromium oxides (excl. varnished)</v>
      </c>
      <c r="F197" s="76"/>
      <c r="G197" s="77" t="str">
        <f>[1]Translations!$B$611</f>
        <v>Iron or steel products</v>
      </c>
      <c r="H197" s="72" t="s">
        <v>1069</v>
      </c>
    </row>
    <row r="198" spans="1:8" ht="24" x14ac:dyDescent="0.25">
      <c r="A198" s="78" t="s">
        <v>240</v>
      </c>
      <c r="B198" s="76" t="str">
        <f>[1]Translations!$B$1773</f>
        <v>Qatar</v>
      </c>
      <c r="D198" s="74" t="s">
        <v>508</v>
      </c>
      <c r="E198" s="75" t="str">
        <f>[1]Translations!$B$880</f>
        <v>Flat-rolled products of iron or non-alloy steel, of a width of &lt; 600 mm, hot-rolled or cold-rolled "cold-reduced", plated or coated with chromium or nickel</v>
      </c>
      <c r="F198" s="76"/>
      <c r="G198" s="77" t="str">
        <f>[1]Translations!$B$611</f>
        <v>Iron or steel products</v>
      </c>
      <c r="H198" s="72" t="s">
        <v>1069</v>
      </c>
    </row>
    <row r="199" spans="1:8" ht="24" x14ac:dyDescent="0.25">
      <c r="A199" s="78" t="s">
        <v>241</v>
      </c>
      <c r="B199" s="76" t="str">
        <f>[1]Translations!$B$1774</f>
        <v>High seas</v>
      </c>
      <c r="D199" s="74" t="s">
        <v>509</v>
      </c>
      <c r="E199" s="75" t="str">
        <f>[1]Translations!$B$881</f>
        <v>Flat-rolled products of iron or non-alloy steel, of a width of &lt; 600 mm, hot-rolled or cold-rolled "cold-reduced", plated or coated with copper</v>
      </c>
      <c r="F199" s="76"/>
      <c r="G199" s="77" t="str">
        <f>[1]Translations!$B$611</f>
        <v>Iron or steel products</v>
      </c>
      <c r="H199" s="72" t="s">
        <v>1069</v>
      </c>
    </row>
    <row r="200" spans="1:8" ht="24" x14ac:dyDescent="0.25">
      <c r="A200" s="78" t="s">
        <v>242</v>
      </c>
      <c r="B200" s="76" t="str">
        <f>[1]Translations!$B$1775</f>
        <v>Réunion</v>
      </c>
      <c r="D200" s="74" t="s">
        <v>510</v>
      </c>
      <c r="E200" s="75" t="str">
        <f>[1]Translations!$B$882</f>
        <v>Flat-rolled products of iron or non-alloy steel, of a width of &lt; 600 mm, hot-rolled or cold-rolled "cold-reduced", plated or coated with aluminium-zinc alloys</v>
      </c>
      <c r="F200" s="76"/>
      <c r="G200" s="77" t="str">
        <f>[1]Translations!$B$611</f>
        <v>Iron or steel products</v>
      </c>
      <c r="H200" s="72" t="s">
        <v>1069</v>
      </c>
    </row>
    <row r="201" spans="1:8" ht="24" x14ac:dyDescent="0.25">
      <c r="A201" s="78" t="s">
        <v>243</v>
      </c>
      <c r="B201" s="76" t="str">
        <f>[1]Translations!$B$1948</f>
        <v>Romania</v>
      </c>
      <c r="D201" s="74" t="s">
        <v>511</v>
      </c>
      <c r="E201" s="75" t="str">
        <f>[1]Translations!$B$883</f>
        <v>Flat-rolled products of iron or non-alloy steel, of a width of &lt; 600 mm, hot-rolled or cold-rolled "cold-reduced", plated or coated with aluminium (excl. products plated or coated with aluminium-zinc alloys)</v>
      </c>
      <c r="F201" s="76"/>
      <c r="G201" s="77" t="str">
        <f>[1]Translations!$B$611</f>
        <v>Iron or steel products</v>
      </c>
      <c r="H201" s="72" t="s">
        <v>1069</v>
      </c>
    </row>
    <row r="202" spans="1:8" ht="36" x14ac:dyDescent="0.25">
      <c r="A202" s="78" t="s">
        <v>244</v>
      </c>
      <c r="B202" s="76" t="str">
        <f>[1]Translations!$B$1776</f>
        <v>Serbia</v>
      </c>
      <c r="D202" s="74" t="s">
        <v>512</v>
      </c>
      <c r="E202" s="75" t="str">
        <f>[1]Translations!$B$884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F202" s="76"/>
      <c r="G202" s="77" t="str">
        <f>[1]Translations!$B$611</f>
        <v>Iron or steel products</v>
      </c>
      <c r="H202" s="72" t="s">
        <v>1069</v>
      </c>
    </row>
    <row r="203" spans="1:8" x14ac:dyDescent="0.25">
      <c r="A203" s="78" t="s">
        <v>245</v>
      </c>
      <c r="B203" s="76" t="str">
        <f>[1]Translations!$B$1777</f>
        <v>Russian Federation</v>
      </c>
      <c r="D203" s="74" t="s">
        <v>513</v>
      </c>
      <c r="E203" s="75" t="str">
        <f>[1]Translations!$B$885</f>
        <v>Flat-rolled products of iron or non-alloy steel, of a width of &lt; 600 mm, hot-rolled or cold-rolled "cold-reduced", clad</v>
      </c>
      <c r="F203" s="76"/>
      <c r="G203" s="77" t="str">
        <f>[1]Translations!$B$611</f>
        <v>Iron or steel products</v>
      </c>
      <c r="H203" s="72" t="s">
        <v>1069</v>
      </c>
    </row>
    <row r="204" spans="1:8" x14ac:dyDescent="0.25">
      <c r="A204" s="78" t="s">
        <v>246</v>
      </c>
      <c r="B204" s="76" t="str">
        <f>[1]Translations!$B$1778</f>
        <v>Rwanda</v>
      </c>
      <c r="D204" s="74" t="s">
        <v>514</v>
      </c>
      <c r="E204" s="75" t="str">
        <f>[1]Translations!$B$886</f>
        <v>Bars and rods of iron or non-alloy steel, hot-rolled, in irregularly wound coils</v>
      </c>
      <c r="F204" s="76"/>
      <c r="G204" s="77" t="str">
        <f>[1]Translations!$B$611</f>
        <v>Iron or steel products</v>
      </c>
      <c r="H204" s="72" t="s">
        <v>1069</v>
      </c>
    </row>
    <row r="205" spans="1:8" ht="24" x14ac:dyDescent="0.25">
      <c r="A205" s="78" t="s">
        <v>247</v>
      </c>
      <c r="B205" s="76" t="str">
        <f>[1]Translations!$B$1779</f>
        <v>Saudi Arabia</v>
      </c>
      <c r="D205" s="74" t="s">
        <v>515</v>
      </c>
      <c r="E205" s="75" t="str">
        <f>[1]Translations!$B$887</f>
        <v>Bars and rods, hot-rolled, in irregularly wound coils of iron or non-alloy steel, with indentations, ribs, grooves or other deformations produced during the rolling process</v>
      </c>
      <c r="F205" s="76"/>
      <c r="G205" s="77" t="str">
        <f>[1]Translations!$B$611</f>
        <v>Iron or steel products</v>
      </c>
      <c r="H205" s="72" t="s">
        <v>1069</v>
      </c>
    </row>
    <row r="206" spans="1:8" ht="24" x14ac:dyDescent="0.25">
      <c r="A206" s="78" t="s">
        <v>248</v>
      </c>
      <c r="B206" s="76" t="str">
        <f>[1]Translations!$B$1780</f>
        <v>Solomon Islands</v>
      </c>
      <c r="D206" s="74" t="s">
        <v>516</v>
      </c>
      <c r="E206" s="75" t="str">
        <f>[1]Translations!$B$888</f>
        <v>Bars and rods, hot-rolled, in irregularly wound coils, of non-alloy free-cutting steel (excl. bars and rods containing indentations, ribs, grooves or other deformations produced during the rolling process)</v>
      </c>
      <c r="F206" s="76"/>
      <c r="G206" s="77" t="str">
        <f>[1]Translations!$B$611</f>
        <v>Iron or steel products</v>
      </c>
      <c r="H206" s="72" t="s">
        <v>1069</v>
      </c>
    </row>
    <row r="207" spans="1:8" ht="36" x14ac:dyDescent="0.25">
      <c r="A207" s="78" t="s">
        <v>249</v>
      </c>
      <c r="B207" s="76" t="str">
        <f>[1]Translations!$B$1781</f>
        <v>Seychelles</v>
      </c>
      <c r="D207" s="74" t="s">
        <v>517</v>
      </c>
      <c r="E207" s="75" t="str">
        <f>[1]Translations!$B$889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F207" s="76"/>
      <c r="G207" s="77" t="str">
        <f>[1]Translations!$B$611</f>
        <v>Iron or steel products</v>
      </c>
      <c r="H207" s="72" t="s">
        <v>1069</v>
      </c>
    </row>
    <row r="208" spans="1:8" ht="24" x14ac:dyDescent="0.25">
      <c r="A208" s="78" t="s">
        <v>250</v>
      </c>
      <c r="B208" s="76" t="str">
        <f>[1]Translations!$B$1782</f>
        <v>Sudan</v>
      </c>
      <c r="D208" s="74" t="s">
        <v>518</v>
      </c>
      <c r="E208" s="75" t="str">
        <f>[1]Translations!$B$890</f>
        <v>Bars and rods, hot-rolled, of the type used for concrete reinforcement, smooth, of iron or non-alloy steel, in irregularly wound coils, of circular cross-section measuring &lt; 14 mm in diameter</v>
      </c>
      <c r="F208" s="76"/>
      <c r="G208" s="77" t="str">
        <f>[1]Translations!$B$611</f>
        <v>Iron or steel products</v>
      </c>
      <c r="H208" s="72" t="s">
        <v>1069</v>
      </c>
    </row>
    <row r="209" spans="1:8" x14ac:dyDescent="0.25">
      <c r="A209" s="78" t="s">
        <v>251</v>
      </c>
      <c r="B209" s="76" t="str">
        <f>[1]Translations!$B$1949</f>
        <v>Sweden</v>
      </c>
      <c r="D209" s="74" t="s">
        <v>519</v>
      </c>
      <c r="E209" s="75" t="str">
        <f>[1]Translations!$B$891</f>
        <v>Bars and rods, hot-rolled, of the type used for tyre cord, smooth, of iron or non-alloy steel, in irregularly wound coils</v>
      </c>
      <c r="F209" s="76"/>
      <c r="G209" s="77" t="str">
        <f>[1]Translations!$B$611</f>
        <v>Iron or steel products</v>
      </c>
      <c r="H209" s="72" t="s">
        <v>1069</v>
      </c>
    </row>
    <row r="210" spans="1:8" ht="36" x14ac:dyDescent="0.25">
      <c r="A210" s="78" t="s">
        <v>252</v>
      </c>
      <c r="B210" s="76" t="str">
        <f>[1]Translations!$B$1783</f>
        <v>Singapore</v>
      </c>
      <c r="D210" s="74" t="s">
        <v>520</v>
      </c>
      <c r="E210" s="75" t="str">
        <f>[1]Translations!$B$892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F210" s="76"/>
      <c r="G210" s="77" t="str">
        <f>[1]Translations!$B$611</f>
        <v>Iron or steel products</v>
      </c>
      <c r="H210" s="72" t="s">
        <v>1069</v>
      </c>
    </row>
    <row r="211" spans="1:8" ht="48" x14ac:dyDescent="0.25">
      <c r="A211" s="78" t="s">
        <v>253</v>
      </c>
      <c r="B211" s="76" t="str">
        <f>[1]Translations!$B$1784</f>
        <v>Saint Helena, Ascension and Tristan</v>
      </c>
      <c r="D211" s="74" t="s">
        <v>521</v>
      </c>
      <c r="E211" s="75" t="str">
        <f>[1]Translations!$B$893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F211" s="76"/>
      <c r="G211" s="77" t="str">
        <f>[1]Translations!$B$611</f>
        <v>Iron or steel products</v>
      </c>
      <c r="H211" s="72" t="s">
        <v>1069</v>
      </c>
    </row>
    <row r="212" spans="1:8" ht="48" x14ac:dyDescent="0.25">
      <c r="A212" s="78" t="s">
        <v>254</v>
      </c>
      <c r="B212" s="76" t="str">
        <f>[1]Translations!$B$1950</f>
        <v>Slovenia</v>
      </c>
      <c r="D212" s="74" t="s">
        <v>522</v>
      </c>
      <c r="E212" s="75" t="str">
        <f>[1]Translations!$B$894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F212" s="76"/>
      <c r="G212" s="77" t="str">
        <f>[1]Translations!$B$611</f>
        <v>Iron or steel products</v>
      </c>
      <c r="H212" s="72" t="s">
        <v>1069</v>
      </c>
    </row>
    <row r="213" spans="1:8" ht="36" x14ac:dyDescent="0.25">
      <c r="A213" s="78" t="s">
        <v>255</v>
      </c>
      <c r="B213" s="76" t="str">
        <f>[1]Translations!$B$1785</f>
        <v>Svalbard and Jan Mayen Islands</v>
      </c>
      <c r="D213" s="74" t="s">
        <v>523</v>
      </c>
      <c r="E213" s="75" t="str">
        <f>[1]Translations!$B$895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F213" s="76"/>
      <c r="G213" s="77" t="str">
        <f>[1]Translations!$B$611</f>
        <v>Iron or steel products</v>
      </c>
      <c r="H213" s="72" t="s">
        <v>1069</v>
      </c>
    </row>
    <row r="214" spans="1:8" ht="36" x14ac:dyDescent="0.25">
      <c r="A214" s="78" t="s">
        <v>256</v>
      </c>
      <c r="B214" s="76" t="str">
        <f>[1]Translations!$B$1951</f>
        <v>Slovakia</v>
      </c>
      <c r="D214" s="74" t="s">
        <v>524</v>
      </c>
      <c r="E214" s="75" t="str">
        <f>[1]Translations!$B$896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F214" s="76"/>
      <c r="G214" s="77" t="str">
        <f>[1]Translations!$B$611</f>
        <v>Iron or steel products</v>
      </c>
      <c r="H214" s="72" t="s">
        <v>1069</v>
      </c>
    </row>
    <row r="215" spans="1:8" ht="36" x14ac:dyDescent="0.25">
      <c r="A215" s="78" t="s">
        <v>257</v>
      </c>
      <c r="B215" s="76" t="str">
        <f>[1]Translations!$B$1786</f>
        <v>Sierra Leone</v>
      </c>
      <c r="D215" s="74" t="s">
        <v>525</v>
      </c>
      <c r="E215" s="75" t="str">
        <f>[1]Translations!$B$897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F215" s="76"/>
      <c r="G215" s="77" t="str">
        <f>[1]Translations!$B$611</f>
        <v>Iron or steel products</v>
      </c>
      <c r="H215" s="72" t="s">
        <v>1069</v>
      </c>
    </row>
    <row r="216" spans="1:8" ht="36" x14ac:dyDescent="0.25">
      <c r="A216" s="78" t="s">
        <v>258</v>
      </c>
      <c r="B216" s="76" t="str">
        <f>[1]Translations!$B$1787</f>
        <v>San Marino</v>
      </c>
      <c r="D216" s="74" t="s">
        <v>526</v>
      </c>
      <c r="E216" s="75" t="str">
        <f>[1]Translations!$B$898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F216" s="76"/>
      <c r="G216" s="77" t="str">
        <f>[1]Translations!$B$611</f>
        <v>Iron or steel products</v>
      </c>
      <c r="H216" s="72" t="s">
        <v>1069</v>
      </c>
    </row>
    <row r="217" spans="1:8" ht="24" x14ac:dyDescent="0.25">
      <c r="A217" s="78" t="s">
        <v>259</v>
      </c>
      <c r="B217" s="76" t="str">
        <f>[1]Translations!$B$1788</f>
        <v>Senegal</v>
      </c>
      <c r="D217" s="74" t="s">
        <v>527</v>
      </c>
      <c r="E217" s="75" t="str">
        <f>[1]Translations!$B$899</f>
        <v>Bars and rods, of iron or non-alloy steel, not further worked than forged, hot-rolled, hot-drawn or hot-extruded, but incl. those twisted after rolling (excl. in irregularly wound coils)</v>
      </c>
      <c r="F217" s="76"/>
      <c r="G217" s="77" t="str">
        <f>[1]Translations!$B$611</f>
        <v>Iron or steel products</v>
      </c>
      <c r="H217" s="72" t="s">
        <v>1069</v>
      </c>
    </row>
    <row r="218" spans="1:8" x14ac:dyDescent="0.25">
      <c r="A218" s="78" t="s">
        <v>260</v>
      </c>
      <c r="B218" s="76" t="str">
        <f>[1]Translations!$B$1789</f>
        <v>Somalia</v>
      </c>
      <c r="D218" s="74" t="s">
        <v>528</v>
      </c>
      <c r="E218" s="75" t="str">
        <f>[1]Translations!$B$900</f>
        <v>Bars and rods, of iron or non-alloy steel, not further worked than forged (excl. in irregularly wound coils)</v>
      </c>
      <c r="F218" s="76"/>
      <c r="G218" s="77" t="str">
        <f>[1]Translations!$B$611</f>
        <v>Iron or steel products</v>
      </c>
      <c r="H218" s="72" t="s">
        <v>1069</v>
      </c>
    </row>
    <row r="219" spans="1:8" x14ac:dyDescent="0.25">
      <c r="A219" s="78" t="s">
        <v>261</v>
      </c>
      <c r="B219" s="76" t="str">
        <f>[1]Translations!$B$1790</f>
        <v>Suriname</v>
      </c>
      <c r="D219" s="74" t="s">
        <v>529</v>
      </c>
      <c r="E219" s="75" t="str">
        <f>[1]Translations!$B$901</f>
        <v>Bars and rods, of iron or non-alloy steel, with indentations, ribs, groves or other deformations produced during the rolling process</v>
      </c>
      <c r="F219" s="76"/>
      <c r="G219" s="77" t="str">
        <f>[1]Translations!$B$611</f>
        <v>Iron or steel products</v>
      </c>
      <c r="H219" s="72" t="s">
        <v>1069</v>
      </c>
    </row>
    <row r="220" spans="1:8" ht="24" x14ac:dyDescent="0.25">
      <c r="A220" s="78" t="s">
        <v>262</v>
      </c>
      <c r="B220" s="76" t="str">
        <f>[1]Translations!$B$1791</f>
        <v>South Sudan</v>
      </c>
      <c r="D220" s="74" t="s">
        <v>530</v>
      </c>
      <c r="E220" s="75" t="str">
        <f>[1]Translations!$B$902</f>
        <v>Bars and rods, of non-alloy free-cutting steel, not further worked than hot-rolled, hot-drawn or hot-extruded (excl. containing indentations, ribs, grooves or other deformations produced during the rolling process or twisted after rolling)</v>
      </c>
      <c r="F220" s="76"/>
      <c r="G220" s="77" t="str">
        <f>[1]Translations!$B$611</f>
        <v>Iron or steel products</v>
      </c>
      <c r="H220" s="72" t="s">
        <v>1069</v>
      </c>
    </row>
    <row r="221" spans="1:8" ht="36" x14ac:dyDescent="0.25">
      <c r="A221" s="78" t="s">
        <v>263</v>
      </c>
      <c r="B221" s="76" t="str">
        <f>[1]Translations!$B$1792</f>
        <v>Sao Tome and Principe</v>
      </c>
      <c r="D221" s="74" t="s">
        <v>531</v>
      </c>
      <c r="E221" s="75" t="str">
        <f>[1]Translations!$B$903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F221" s="76"/>
      <c r="G221" s="77" t="str">
        <f>[1]Translations!$B$611</f>
        <v>Iron or steel products</v>
      </c>
      <c r="H221" s="72" t="s">
        <v>1069</v>
      </c>
    </row>
    <row r="222" spans="1:8" ht="36" x14ac:dyDescent="0.25">
      <c r="A222" s="78" t="s">
        <v>264</v>
      </c>
      <c r="B222" s="76" t="str">
        <f>[1]Translations!$B$1793</f>
        <v>El Salvador</v>
      </c>
      <c r="D222" s="74" t="s">
        <v>532</v>
      </c>
      <c r="E222" s="75" t="str">
        <f>[1]Translations!$B$904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F222" s="76"/>
      <c r="G222" s="77" t="str">
        <f>[1]Translations!$B$611</f>
        <v>Iron or steel products</v>
      </c>
      <c r="H222" s="72" t="s">
        <v>1069</v>
      </c>
    </row>
    <row r="223" spans="1:8" ht="36" x14ac:dyDescent="0.25">
      <c r="A223" s="78" t="s">
        <v>265</v>
      </c>
      <c r="B223" s="76" t="str">
        <f>[1]Translations!$B$1794</f>
        <v>Sint Maarten (Dutch part)</v>
      </c>
      <c r="D223" s="74" t="s">
        <v>533</v>
      </c>
      <c r="E223" s="75" t="str">
        <f>[1]Translations!$B$905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F223" s="76"/>
      <c r="G223" s="77" t="str">
        <f>[1]Translations!$B$611</f>
        <v>Iron or steel products</v>
      </c>
      <c r="H223" s="72" t="s">
        <v>1069</v>
      </c>
    </row>
    <row r="224" spans="1:8" ht="36" x14ac:dyDescent="0.25">
      <c r="A224" s="78" t="s">
        <v>266</v>
      </c>
      <c r="B224" s="76" t="str">
        <f>[1]Translations!$B$1795</f>
        <v>Syrian Arab Republic</v>
      </c>
      <c r="D224" s="74" t="s">
        <v>534</v>
      </c>
      <c r="E224" s="75" t="str">
        <f>[1]Translations!$B$906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F224" s="76"/>
      <c r="G224" s="77" t="str">
        <f>[1]Translations!$B$611</f>
        <v>Iron or steel products</v>
      </c>
      <c r="H224" s="72" t="s">
        <v>1069</v>
      </c>
    </row>
    <row r="225" spans="1:8" ht="24" x14ac:dyDescent="0.25">
      <c r="A225" s="78" t="s">
        <v>267</v>
      </c>
      <c r="B225" s="76" t="str">
        <f>[1]Translations!$B$1796</f>
        <v>Swaziland</v>
      </c>
      <c r="D225" s="74" t="s">
        <v>535</v>
      </c>
      <c r="E225" s="75" t="str">
        <f>[1]Translations!$B$907</f>
        <v>Bars and rods of the type used for concrete reinforcement, smooth, of iron or non-alloy steel, only hot-rolled, only hot-drawn or only hot-extruded, containing &lt; 0,25% of carbon, of square cross-section or of a cross-section other than rectangular</v>
      </c>
      <c r="F225" s="76"/>
      <c r="G225" s="77" t="str">
        <f>[1]Translations!$B$611</f>
        <v>Iron or steel products</v>
      </c>
      <c r="H225" s="72" t="s">
        <v>1069</v>
      </c>
    </row>
    <row r="226" spans="1:8" ht="36" x14ac:dyDescent="0.25">
      <c r="A226" s="78" t="s">
        <v>268</v>
      </c>
      <c r="B226" s="76" t="str">
        <f>[1]Translations!$B$1797</f>
        <v>Turks and Caicos Islands</v>
      </c>
      <c r="D226" s="74" t="s">
        <v>536</v>
      </c>
      <c r="E226" s="75" t="str">
        <f>[1]Translations!$B$908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F226" s="76"/>
      <c r="G226" s="77" t="str">
        <f>[1]Translations!$B$611</f>
        <v>Iron or steel products</v>
      </c>
      <c r="H226" s="72" t="s">
        <v>1069</v>
      </c>
    </row>
    <row r="227" spans="1:8" ht="36" x14ac:dyDescent="0.25">
      <c r="A227" s="78" t="s">
        <v>269</v>
      </c>
      <c r="B227" s="76" t="str">
        <f>[1]Translations!$B$1798</f>
        <v>Chad</v>
      </c>
      <c r="D227" s="74" t="s">
        <v>537</v>
      </c>
      <c r="E227" s="75" t="str">
        <f>[1]Translations!$B$909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F227" s="76"/>
      <c r="G227" s="77" t="str">
        <f>[1]Translations!$B$611</f>
        <v>Iron or steel products</v>
      </c>
      <c r="H227" s="72" t="s">
        <v>1069</v>
      </c>
    </row>
    <row r="228" spans="1:8" ht="48" x14ac:dyDescent="0.25">
      <c r="A228" s="78" t="s">
        <v>270</v>
      </c>
      <c r="B228" s="76" t="str">
        <f>[1]Translations!$B$1799</f>
        <v>French Southern Territories</v>
      </c>
      <c r="D228" s="74" t="s">
        <v>538</v>
      </c>
      <c r="E228" s="75" t="str">
        <f>[1]Translations!$B$910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F228" s="76"/>
      <c r="G228" s="77" t="str">
        <f>[1]Translations!$B$611</f>
        <v>Iron or steel products</v>
      </c>
      <c r="H228" s="72" t="s">
        <v>1069</v>
      </c>
    </row>
    <row r="229" spans="1:8" ht="36" x14ac:dyDescent="0.25">
      <c r="A229" s="78" t="s">
        <v>271</v>
      </c>
      <c r="B229" s="76" t="str">
        <f>[1]Translations!$B$1800</f>
        <v>Togo</v>
      </c>
      <c r="D229" s="74" t="s">
        <v>539</v>
      </c>
      <c r="E229" s="75" t="str">
        <f>[1]Translations!$B$911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F229" s="76"/>
      <c r="G229" s="77" t="str">
        <f>[1]Translations!$B$611</f>
        <v>Iron or steel products</v>
      </c>
      <c r="H229" s="72" t="s">
        <v>1069</v>
      </c>
    </row>
    <row r="230" spans="1:8" ht="36" x14ac:dyDescent="0.25">
      <c r="A230" s="78" t="s">
        <v>272</v>
      </c>
      <c r="B230" s="76" t="str">
        <f>[1]Translations!$B$1801</f>
        <v>Thailand</v>
      </c>
      <c r="D230" s="74" t="s">
        <v>540</v>
      </c>
      <c r="E230" s="75" t="str">
        <f>[1]Translations!$B$912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F230" s="76"/>
      <c r="G230" s="77" t="str">
        <f>[1]Translations!$B$611</f>
        <v>Iron or steel products</v>
      </c>
      <c r="H230" s="72" t="s">
        <v>1069</v>
      </c>
    </row>
    <row r="231" spans="1:8" ht="36" x14ac:dyDescent="0.25">
      <c r="A231" s="78" t="s">
        <v>44</v>
      </c>
      <c r="B231" s="76" t="str">
        <f>[1]Translations!$B$1802</f>
        <v>Tajikistan</v>
      </c>
      <c r="D231" s="74" t="s">
        <v>541</v>
      </c>
      <c r="E231" s="75" t="str">
        <f>[1]Translations!$B$913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F231" s="76"/>
      <c r="G231" s="77" t="str">
        <f>[1]Translations!$B$611</f>
        <v>Iron or steel products</v>
      </c>
      <c r="H231" s="72" t="s">
        <v>1069</v>
      </c>
    </row>
    <row r="232" spans="1:8" ht="24" x14ac:dyDescent="0.25">
      <c r="A232" s="78" t="s">
        <v>273</v>
      </c>
      <c r="B232" s="76" t="str">
        <f>[1]Translations!$B$1803</f>
        <v>Tokelau</v>
      </c>
      <c r="D232" s="74" t="s">
        <v>542</v>
      </c>
      <c r="E232" s="75" t="str">
        <f>[1]Translations!$B$914</f>
        <v>Bars and rods, of iron or non-alloy steel, cold-formed or cold-finished, whether or not further worked, or hot-formed and further worked, n.e.s.</v>
      </c>
      <c r="F232" s="76"/>
      <c r="G232" s="77" t="str">
        <f>[1]Translations!$B$611</f>
        <v>Iron or steel products</v>
      </c>
      <c r="H232" s="72" t="s">
        <v>1069</v>
      </c>
    </row>
    <row r="233" spans="1:8" x14ac:dyDescent="0.25">
      <c r="A233" s="78" t="s">
        <v>274</v>
      </c>
      <c r="B233" s="76" t="str">
        <f>[1]Translations!$B$1804</f>
        <v>Timor-Leste</v>
      </c>
      <c r="D233" s="74" t="s">
        <v>543</v>
      </c>
      <c r="E233" s="75" t="str">
        <f>[1]Translations!$B$915</f>
        <v>Bars and rods, of non-alloy free-cutting steel, not further worked than cold-formed or cold-finished</v>
      </c>
      <c r="F233" s="76"/>
      <c r="G233" s="77" t="str">
        <f>[1]Translations!$B$611</f>
        <v>Iron or steel products</v>
      </c>
      <c r="H233" s="72" t="s">
        <v>1069</v>
      </c>
    </row>
    <row r="234" spans="1:8" x14ac:dyDescent="0.25">
      <c r="A234" s="78" t="s">
        <v>275</v>
      </c>
      <c r="B234" s="76" t="str">
        <f>[1]Translations!$B$1805</f>
        <v>Turkmenistan</v>
      </c>
      <c r="D234" s="74" t="s">
        <v>544</v>
      </c>
      <c r="E234" s="75" t="str">
        <f>[1]Translations!$B$916</f>
        <v>Bars and rods, of iron or non-alloy steel, not further worked than cold-formed or cold-finished (excl. of free-cutting steel)</v>
      </c>
      <c r="F234" s="76"/>
      <c r="G234" s="77" t="str">
        <f>[1]Translations!$B$611</f>
        <v>Iron or steel products</v>
      </c>
      <c r="H234" s="72" t="s">
        <v>1069</v>
      </c>
    </row>
    <row r="235" spans="1:8" ht="24" x14ac:dyDescent="0.25">
      <c r="A235" s="78" t="s">
        <v>276</v>
      </c>
      <c r="B235" s="76" t="str">
        <f>[1]Translations!$B$1806</f>
        <v>Tunisia</v>
      </c>
      <c r="D235" s="74" t="s">
        <v>545</v>
      </c>
      <c r="E235" s="75" t="str">
        <f>[1]Translations!$B$917</f>
        <v>Other bars and rods of iron or non-alloy steel, not further worked than cold-formed or cold-finished, containing by weight &lt; 0,25% of carbon of rectangular "other than square" cross-section (excl. those of free-cutting steel)</v>
      </c>
      <c r="F235" s="76"/>
      <c r="G235" s="77" t="str">
        <f>[1]Translations!$B$611</f>
        <v>Iron or steel products</v>
      </c>
      <c r="H235" s="72" t="s">
        <v>1069</v>
      </c>
    </row>
    <row r="236" spans="1:8" ht="24" x14ac:dyDescent="0.25">
      <c r="A236" s="78" t="s">
        <v>277</v>
      </c>
      <c r="B236" s="76" t="str">
        <f>[1]Translations!$B$1807</f>
        <v>Tonga</v>
      </c>
      <c r="D236" s="74" t="s">
        <v>546</v>
      </c>
      <c r="E236" s="75" t="str">
        <f>[1]Translations!$B$918</f>
        <v>Other bars and rods of iron or non-alloy steel, not further worked than cold-formed or cold-finished, containing by weight &lt; 0,25% of carbon, of square or other than rectangular cross-section (excl. those of free-cutting steel)</v>
      </c>
      <c r="F236" s="76"/>
      <c r="G236" s="77" t="str">
        <f>[1]Translations!$B$611</f>
        <v>Iron or steel products</v>
      </c>
      <c r="H236" s="72" t="s">
        <v>1069</v>
      </c>
    </row>
    <row r="237" spans="1:8" ht="24" x14ac:dyDescent="0.25">
      <c r="A237" s="78" t="s">
        <v>278</v>
      </c>
      <c r="B237" s="76" t="str">
        <f>[1]Translations!$B$1808</f>
        <v>East Timor</v>
      </c>
      <c r="D237" s="74" t="s">
        <v>547</v>
      </c>
      <c r="E237" s="75" t="str">
        <f>[1]Translations!$B$919</f>
        <v>Other bars and rods of iron or non-alloy steel, not further worked than cold-formed or cold-finished, containing by weight &gt;= 0,25% of carbon (excl. those of free-cutting steel)</v>
      </c>
      <c r="F237" s="76"/>
      <c r="G237" s="77" t="str">
        <f>[1]Translations!$B$611</f>
        <v>Iron or steel products</v>
      </c>
      <c r="H237" s="72" t="s">
        <v>1069</v>
      </c>
    </row>
    <row r="238" spans="1:8" x14ac:dyDescent="0.25">
      <c r="A238" s="78" t="s">
        <v>279</v>
      </c>
      <c r="B238" s="76" t="str">
        <f>[1]Translations!$B$1809</f>
        <v>Türkiye</v>
      </c>
      <c r="D238" s="74" t="s">
        <v>548</v>
      </c>
      <c r="E238" s="75" t="str">
        <f>[1]Translations!$B$920</f>
        <v>Bars or rods, of iron or non-alloy steel, cold-formed or cold-finished and further worked or hot-formed and further worked, n.e.s.</v>
      </c>
      <c r="F238" s="76"/>
      <c r="G238" s="77" t="str">
        <f>[1]Translations!$B$611</f>
        <v>Iron or steel products</v>
      </c>
      <c r="H238" s="72" t="s">
        <v>1069</v>
      </c>
    </row>
    <row r="239" spans="1:8" x14ac:dyDescent="0.25">
      <c r="A239" s="78" t="s">
        <v>280</v>
      </c>
      <c r="B239" s="76" t="str">
        <f>[1]Translations!$B$1810</f>
        <v>Trinidad and Tobago</v>
      </c>
      <c r="D239" s="74" t="s">
        <v>549</v>
      </c>
      <c r="E239" s="75" t="str">
        <f>[1]Translations!$B$921</f>
        <v>Angles, shapes and sections of iron or non-alloy steel, n.e.s.</v>
      </c>
      <c r="F239" s="76"/>
      <c r="G239" s="77" t="str">
        <f>[1]Translations!$B$611</f>
        <v>Iron or steel products</v>
      </c>
      <c r="H239" s="72" t="s">
        <v>1069</v>
      </c>
    </row>
    <row r="240" spans="1:8" x14ac:dyDescent="0.25">
      <c r="A240" s="78" t="s">
        <v>281</v>
      </c>
      <c r="B240" s="76" t="str">
        <f>[1]Translations!$B$1811</f>
        <v>Tuvalu</v>
      </c>
      <c r="D240" s="74" t="s">
        <v>550</v>
      </c>
      <c r="E240" s="75" t="str">
        <f>[1]Translations!$B$922</f>
        <v>U, I or H sections of iron or non-alloy steel, not further worked than hot-rolled, hot-drawn or extruded, of a height of &lt; 80 mm</v>
      </c>
      <c r="F240" s="76"/>
      <c r="G240" s="77" t="str">
        <f>[1]Translations!$B$611</f>
        <v>Iron or steel products</v>
      </c>
      <c r="H240" s="72" t="s">
        <v>1069</v>
      </c>
    </row>
    <row r="241" spans="1:8" x14ac:dyDescent="0.25">
      <c r="A241" s="78" t="s">
        <v>282</v>
      </c>
      <c r="B241" s="76" t="str">
        <f>[1]Translations!$B$1812</f>
        <v>Taiwan</v>
      </c>
      <c r="D241" s="74" t="s">
        <v>551</v>
      </c>
      <c r="E241" s="75" t="str">
        <f>[1]Translations!$B$923</f>
        <v>L sections of iron or non-alloy steel, not further worked than hot-rolled, hot-drawn or extruded, of a height of &lt; 80 mm</v>
      </c>
      <c r="F241" s="76"/>
      <c r="G241" s="77" t="str">
        <f>[1]Translations!$B$611</f>
        <v>Iron or steel products</v>
      </c>
      <c r="H241" s="72" t="s">
        <v>1069</v>
      </c>
    </row>
    <row r="242" spans="1:8" x14ac:dyDescent="0.25">
      <c r="A242" s="78" t="s">
        <v>283</v>
      </c>
      <c r="B242" s="76" t="str">
        <f>[1]Translations!$B$1813</f>
        <v>Tanzania, United Republic of</v>
      </c>
      <c r="D242" s="74" t="s">
        <v>552</v>
      </c>
      <c r="E242" s="75" t="str">
        <f>[1]Translations!$B$924</f>
        <v>T sections of iron or non-alloy steel, not further worked than hot-rolled, hot-drawn or extruded, of a height of &lt; 80 mm</v>
      </c>
      <c r="F242" s="76"/>
      <c r="G242" s="77" t="str">
        <f>[1]Translations!$B$611</f>
        <v>Iron or steel products</v>
      </c>
      <c r="H242" s="72" t="s">
        <v>1069</v>
      </c>
    </row>
    <row r="243" spans="1:8" x14ac:dyDescent="0.25">
      <c r="A243" s="78" t="s">
        <v>284</v>
      </c>
      <c r="B243" s="76" t="str">
        <f>[1]Translations!$B$1814</f>
        <v>Ukraine</v>
      </c>
      <c r="D243" s="74" t="s">
        <v>553</v>
      </c>
      <c r="E243" s="75" t="str">
        <f>[1]Translations!$B$925</f>
        <v>U sections of iron or non-alloy steel, not further worked than hot-rolled, hot-drawn or hot-extruded, of a height &gt;= 80 mm</v>
      </c>
      <c r="F243" s="76"/>
      <c r="G243" s="77" t="str">
        <f>[1]Translations!$B$611</f>
        <v>Iron or steel products</v>
      </c>
      <c r="H243" s="72" t="s">
        <v>1069</v>
      </c>
    </row>
    <row r="244" spans="1:8" x14ac:dyDescent="0.25">
      <c r="A244" s="78" t="s">
        <v>285</v>
      </c>
      <c r="B244" s="76" t="str">
        <f>[1]Translations!$B$1815</f>
        <v>Uganda</v>
      </c>
      <c r="D244" s="74" t="s">
        <v>554</v>
      </c>
      <c r="E244" s="75" t="str">
        <f>[1]Translations!$B$926</f>
        <v>U sections of iron or non-alloy steel, simply hot-rolled, hot-drawn or extruded, of a height &gt;= 80 mm but &lt;= 220 mm</v>
      </c>
      <c r="F244" s="76"/>
      <c r="G244" s="77" t="str">
        <f>[1]Translations!$B$611</f>
        <v>Iron or steel products</v>
      </c>
      <c r="H244" s="72" t="s">
        <v>1069</v>
      </c>
    </row>
    <row r="245" spans="1:8" x14ac:dyDescent="0.25">
      <c r="A245" s="78" t="s">
        <v>286</v>
      </c>
      <c r="B245" s="76" t="str">
        <f>[1]Translations!$B$1816</f>
        <v>United States Minor Outlying Island</v>
      </c>
      <c r="D245" s="74" t="s">
        <v>555</v>
      </c>
      <c r="E245" s="75" t="str">
        <f>[1]Translations!$B$927</f>
        <v>U sections of iron or non-alloy steel, simply hot-rolled, hot-drawn or extruded, of a height &gt; 220 mm</v>
      </c>
      <c r="F245" s="76"/>
      <c r="G245" s="77" t="str">
        <f>[1]Translations!$B$611</f>
        <v>Iron or steel products</v>
      </c>
      <c r="H245" s="72" t="s">
        <v>1069</v>
      </c>
    </row>
    <row r="246" spans="1:8" x14ac:dyDescent="0.25">
      <c r="A246" s="78" t="s">
        <v>287</v>
      </c>
      <c r="B246" s="76" t="str">
        <f>[1]Translations!$B$1817</f>
        <v>United States</v>
      </c>
      <c r="D246" s="74" t="s">
        <v>556</v>
      </c>
      <c r="E246" s="75" t="str">
        <f>[1]Translations!$B$928</f>
        <v>I sections of iron or non-alloy steel, not further worked than hot-rolled, hot-drawn or hot-extruded, of a height &gt;= 80 mm</v>
      </c>
      <c r="F246" s="76"/>
      <c r="G246" s="77" t="str">
        <f>[1]Translations!$B$611</f>
        <v>Iron or steel products</v>
      </c>
      <c r="H246" s="72" t="s">
        <v>1069</v>
      </c>
    </row>
    <row r="247" spans="1:8" ht="24" x14ac:dyDescent="0.25">
      <c r="A247" s="78" t="s">
        <v>288</v>
      </c>
      <c r="B247" s="76" t="str">
        <f>[1]Translations!$B$1818</f>
        <v>Uruguay</v>
      </c>
      <c r="D247" s="74" t="s">
        <v>557</v>
      </c>
      <c r="E247" s="75" t="str">
        <f>[1]Translations!$B$929</f>
        <v>I sections with parallel flange faces, of iron or non-alloy steel, simply hot-rolled, hot-drawn or extruded, of a height &gt;= 80 mm but &lt;= 220 mm</v>
      </c>
      <c r="F247" s="76"/>
      <c r="G247" s="77" t="str">
        <f>[1]Translations!$B$611</f>
        <v>Iron or steel products</v>
      </c>
      <c r="H247" s="72" t="s">
        <v>1069</v>
      </c>
    </row>
    <row r="248" spans="1:8" x14ac:dyDescent="0.25">
      <c r="A248" s="78" t="s">
        <v>289</v>
      </c>
      <c r="B248" s="76" t="str">
        <f>[1]Translations!$B$1819</f>
        <v>Uzbekistan</v>
      </c>
      <c r="D248" s="74" t="s">
        <v>558</v>
      </c>
      <c r="E248" s="75" t="str">
        <f>[1]Translations!$B$930</f>
        <v>I sections of iron or non-alloy steel, simply hot-rolled, hot-drawn or extruded, of a height &gt;= 80 mm but &lt;= 220 mm (excl. 7216.32.11)</v>
      </c>
      <c r="F248" s="76"/>
      <c r="G248" s="77" t="str">
        <f>[1]Translations!$B$611</f>
        <v>Iron or steel products</v>
      </c>
      <c r="H248" s="72" t="s">
        <v>1069</v>
      </c>
    </row>
    <row r="249" spans="1:8" x14ac:dyDescent="0.25">
      <c r="A249" s="78" t="s">
        <v>290</v>
      </c>
      <c r="B249" s="76" t="str">
        <f>[1]Translations!$B$1820</f>
        <v>Vatican City</v>
      </c>
      <c r="D249" s="74" t="s">
        <v>559</v>
      </c>
      <c r="E249" s="75" t="str">
        <f>[1]Translations!$B$931</f>
        <v>I sections with parallel flange faces, of iron or non-alloy steel, simply hot-rolled, hot-drawn or extruded, of a height &gt; 220 mm</v>
      </c>
      <c r="F249" s="76"/>
      <c r="G249" s="77" t="str">
        <f>[1]Translations!$B$611</f>
        <v>Iron or steel products</v>
      </c>
      <c r="H249" s="72" t="s">
        <v>1069</v>
      </c>
    </row>
    <row r="250" spans="1:8" x14ac:dyDescent="0.25">
      <c r="A250" s="78" t="s">
        <v>291</v>
      </c>
      <c r="B250" s="76" t="str">
        <f>[1]Translations!$B$1821</f>
        <v>St Vincent</v>
      </c>
      <c r="D250" s="74" t="s">
        <v>560</v>
      </c>
      <c r="E250" s="75" t="str">
        <f>[1]Translations!$B$932</f>
        <v>I sections of iron or non-alloy steel, simply hot-rolled, hot-drawn or extruded, of a height &gt; 220 mm (excl. 7216.32.91)</v>
      </c>
      <c r="F250" s="76"/>
      <c r="G250" s="77" t="str">
        <f>[1]Translations!$B$611</f>
        <v>Iron or steel products</v>
      </c>
      <c r="H250" s="72" t="s">
        <v>1069</v>
      </c>
    </row>
    <row r="251" spans="1:8" x14ac:dyDescent="0.25">
      <c r="A251" s="78" t="s">
        <v>292</v>
      </c>
      <c r="B251" s="76" t="str">
        <f>[1]Translations!$B$1822</f>
        <v>Venezuela</v>
      </c>
      <c r="D251" s="74" t="s">
        <v>561</v>
      </c>
      <c r="E251" s="75" t="str">
        <f>[1]Translations!$B$933</f>
        <v>H sections of iron or non-alloy steel, not further worked than hot-rolled, hot-drawn or hot-extruded, of a height &gt;= 80 mm</v>
      </c>
      <c r="F251" s="76"/>
      <c r="G251" s="77" t="str">
        <f>[1]Translations!$B$611</f>
        <v>Iron or steel products</v>
      </c>
      <c r="H251" s="72" t="s">
        <v>1069</v>
      </c>
    </row>
    <row r="252" spans="1:8" x14ac:dyDescent="0.25">
      <c r="A252" s="78" t="s">
        <v>293</v>
      </c>
      <c r="B252" s="76" t="str">
        <f>[1]Translations!$B$1823</f>
        <v>British Virgin Islands</v>
      </c>
      <c r="D252" s="74" t="s">
        <v>562</v>
      </c>
      <c r="E252" s="75" t="str">
        <f>[1]Translations!$B$934</f>
        <v>H sections of iron or non-alloy steel, simply hot-rolled, hot-drawn or extruded, of a height &gt;= 80 mm but &lt;= 180 mm</v>
      </c>
      <c r="F252" s="76"/>
      <c r="G252" s="77" t="str">
        <f>[1]Translations!$B$611</f>
        <v>Iron or steel products</v>
      </c>
      <c r="H252" s="72" t="s">
        <v>1069</v>
      </c>
    </row>
    <row r="253" spans="1:8" x14ac:dyDescent="0.25">
      <c r="A253" s="78" t="s">
        <v>294</v>
      </c>
      <c r="B253" s="76" t="str">
        <f>[1]Translations!$B$1824</f>
        <v>US Virgin Islands</v>
      </c>
      <c r="D253" s="74" t="s">
        <v>563</v>
      </c>
      <c r="E253" s="75" t="str">
        <f>[1]Translations!$B$935</f>
        <v>H sections of iron or non-alloy steel, simply hot-rolled, hot-drawn or extruded, of a height &gt; 180 mm</v>
      </c>
      <c r="F253" s="76"/>
      <c r="G253" s="77" t="str">
        <f>[1]Translations!$B$611</f>
        <v>Iron or steel products</v>
      </c>
      <c r="H253" s="72" t="s">
        <v>1069</v>
      </c>
    </row>
    <row r="254" spans="1:8" x14ac:dyDescent="0.25">
      <c r="A254" s="78" t="s">
        <v>295</v>
      </c>
      <c r="B254" s="76" t="str">
        <f>[1]Translations!$B$1825</f>
        <v>Vietnam</v>
      </c>
      <c r="D254" s="74" t="s">
        <v>564</v>
      </c>
      <c r="E254" s="75" t="str">
        <f>[1]Translations!$B$936</f>
        <v>L sections of iron or non-alloy steel, not further worked than hot-rolled, hot-drawn or hot-extruded, of a height &gt;= 80 mm</v>
      </c>
      <c r="F254" s="76"/>
      <c r="G254" s="77" t="str">
        <f>[1]Translations!$B$611</f>
        <v>Iron or steel products</v>
      </c>
      <c r="H254" s="72" t="s">
        <v>1069</v>
      </c>
    </row>
    <row r="255" spans="1:8" x14ac:dyDescent="0.25">
      <c r="A255" s="78" t="s">
        <v>296</v>
      </c>
      <c r="B255" s="76" t="str">
        <f>[1]Translations!$B$1826</f>
        <v>Vanuatu</v>
      </c>
      <c r="D255" s="74" t="s">
        <v>565</v>
      </c>
      <c r="E255" s="75" t="str">
        <f>[1]Translations!$B$937</f>
        <v>L sections of iron or non-alloy steel, not further worked than hot-rolled, hot-drawn or extruded, of a height of &gt;= 80 mm</v>
      </c>
      <c r="F255" s="76"/>
      <c r="G255" s="77" t="str">
        <f>[1]Translations!$B$611</f>
        <v>Iron or steel products</v>
      </c>
      <c r="H255" s="72" t="s">
        <v>1069</v>
      </c>
    </row>
    <row r="256" spans="1:8" x14ac:dyDescent="0.25">
      <c r="A256" s="78" t="s">
        <v>297</v>
      </c>
      <c r="B256" s="76" t="str">
        <f>[1]Translations!$B$1827</f>
        <v>Wallis and Futuna Islands</v>
      </c>
      <c r="D256" s="74" t="s">
        <v>566</v>
      </c>
      <c r="E256" s="75" t="str">
        <f>[1]Translations!$B$938</f>
        <v>T sections of iron or non-alloy steel, not further worked than hot-rolled, hot-drawn or extruded, of a height of &gt;= 80 mm</v>
      </c>
      <c r="F256" s="76"/>
      <c r="G256" s="77" t="str">
        <f>[1]Translations!$B$611</f>
        <v>Iron or steel products</v>
      </c>
      <c r="H256" s="72" t="s">
        <v>1069</v>
      </c>
    </row>
    <row r="257" spans="1:8" x14ac:dyDescent="0.25">
      <c r="A257" s="78" t="s">
        <v>298</v>
      </c>
      <c r="B257" s="76" t="str">
        <f>[1]Translations!$B$1828</f>
        <v>Samoa</v>
      </c>
      <c r="D257" s="74" t="s">
        <v>567</v>
      </c>
      <c r="E257" s="75" t="str">
        <f>[1]Translations!$B$939</f>
        <v>Sections of iron or non-alloy steel, not further worked than hot-rolled, hot-drawn or hot-extruded (excl. U, I, H, L or T sections)</v>
      </c>
      <c r="F257" s="76"/>
      <c r="G257" s="77" t="str">
        <f>[1]Translations!$B$611</f>
        <v>Iron or steel products</v>
      </c>
      <c r="H257" s="72" t="s">
        <v>1069</v>
      </c>
    </row>
    <row r="258" spans="1:8" ht="24" x14ac:dyDescent="0.25">
      <c r="A258" s="78" t="s">
        <v>299</v>
      </c>
      <c r="B258" s="76" t="str">
        <f>[1]Translations!$B$1829</f>
        <v>American Oceania</v>
      </c>
      <c r="D258" s="74" t="s">
        <v>568</v>
      </c>
      <c r="E258" s="75" t="str">
        <f>[1]Translations!$B$940</f>
        <v>Sections of iron or non-alloy steel, not further worked than hot-rolled, hot-drawn or hot-extruded, with a cross-section which is capable of being enclosed in a square the side of which is &lt;= 80 mm (excl. U, I, H, L or T sections)</v>
      </c>
      <c r="F258" s="76"/>
      <c r="G258" s="77" t="str">
        <f>[1]Translations!$B$611</f>
        <v>Iron or steel products</v>
      </c>
      <c r="H258" s="72" t="s">
        <v>1069</v>
      </c>
    </row>
    <row r="259" spans="1:8" x14ac:dyDescent="0.25">
      <c r="A259" s="78" t="s">
        <v>300</v>
      </c>
      <c r="B259" s="76" t="str">
        <f>[1]Translations!$B$1830</f>
        <v>Ceuta</v>
      </c>
      <c r="D259" s="74" t="s">
        <v>569</v>
      </c>
      <c r="E259" s="75" t="str">
        <f>[1]Translations!$B$941</f>
        <v>Bulb sections "bulb flat", only hot-rolled, hot-drawn or hot-extruded</v>
      </c>
      <c r="F259" s="76"/>
      <c r="G259" s="77" t="str">
        <f>[1]Translations!$B$611</f>
        <v>Iron or steel products</v>
      </c>
      <c r="H259" s="72" t="s">
        <v>1069</v>
      </c>
    </row>
    <row r="260" spans="1:8" ht="24" x14ac:dyDescent="0.25">
      <c r="A260" s="78" t="s">
        <v>301</v>
      </c>
      <c r="B260" s="76" t="str">
        <f>[1]Translations!$B$1831</f>
        <v>United Kingdom (Northern Ireland)</v>
      </c>
      <c r="D260" s="74" t="s">
        <v>570</v>
      </c>
      <c r="E260" s="75" t="str">
        <f>[1]Translations!$B$942</f>
        <v>Profile of iron or non-alloy steel, only hot-rolled, hot-drawn or hot-extruded (other than with a cross-section which is capable of being enclosed in a square the side of which is &lt;= 80 mm, and U-, I-, H-, L- or T-sections and ribbed sections [ribbed steel])</v>
      </c>
      <c r="F260" s="76"/>
      <c r="G260" s="77" t="str">
        <f>[1]Translations!$B$611</f>
        <v>Iron or steel products</v>
      </c>
      <c r="H260" s="72" t="s">
        <v>1069</v>
      </c>
    </row>
    <row r="261" spans="1:8" ht="24" x14ac:dyDescent="0.25">
      <c r="A261" s="78" t="s">
        <v>302</v>
      </c>
      <c r="B261" s="76" t="str">
        <f>[1]Translations!$B$1832</f>
        <v>Kosovo</v>
      </c>
      <c r="D261" s="74" t="s">
        <v>571</v>
      </c>
      <c r="E261" s="75" t="str">
        <f>[1]Translations!$B$943</f>
        <v>Angles, shapes and sections, of iron or non-alloy steel, from flat-rolled products simply cold-formed or cold-finished (excl. profiled sheet)</v>
      </c>
      <c r="F261" s="76"/>
      <c r="G261" s="77" t="str">
        <f>[1]Translations!$B$611</f>
        <v>Iron or steel products</v>
      </c>
      <c r="H261" s="72" t="s">
        <v>1069</v>
      </c>
    </row>
    <row r="262" spans="1:8" ht="24" x14ac:dyDescent="0.25">
      <c r="A262" s="78" t="s">
        <v>303</v>
      </c>
      <c r="B262" s="76" t="str">
        <f>[1]Translations!$B$1833</f>
        <v>Melilla</v>
      </c>
      <c r="D262" s="74" t="s">
        <v>572</v>
      </c>
      <c r="E262" s="75" t="str">
        <f>[1]Translations!$B$944</f>
        <v>c, l, u, z, omega or open-ended sections of iron or non-alloy steel, simply cold-formed or cold-finished, obtained from flat-rolled products</v>
      </c>
      <c r="F262" s="76"/>
      <c r="G262" s="77" t="str">
        <f>[1]Translations!$B$611</f>
        <v>Iron or steel products</v>
      </c>
      <c r="H262" s="72" t="s">
        <v>1069</v>
      </c>
    </row>
    <row r="263" spans="1:8" ht="24" x14ac:dyDescent="0.25">
      <c r="A263" s="78" t="s">
        <v>304</v>
      </c>
      <c r="B263" s="76" t="str">
        <f>[1]Translations!$B$1706</f>
        <v>Montenegro</v>
      </c>
      <c r="D263" s="74" t="s">
        <v>573</v>
      </c>
      <c r="E263" s="75" t="str">
        <f>[1]Translations!$B$945</f>
        <v>Angles, shapes and sections (other than c, l, u, z, omega or open-ended sections) of iron or non-alloy steel, simply cold-formed or cold-finished, obtained from flat-rolled products</v>
      </c>
      <c r="F263" s="76"/>
      <c r="G263" s="77" t="str">
        <f>[1]Translations!$B$611</f>
        <v>Iron or steel products</v>
      </c>
      <c r="H263" s="72" t="s">
        <v>1069</v>
      </c>
    </row>
    <row r="264" spans="1:8" x14ac:dyDescent="0.25">
      <c r="A264" s="78" t="s">
        <v>305</v>
      </c>
      <c r="B264" s="76" t="str">
        <f>[1]Translations!$B$1834</f>
        <v>Australian Oceania</v>
      </c>
      <c r="D264" s="74" t="s">
        <v>574</v>
      </c>
      <c r="E264" s="75" t="str">
        <f>[1]Translations!$B$946</f>
        <v>Angles, shapes and sections, of iron or non-alloy steel, not further worked than cold-formed or cold-finished (excl. profiled sheet)</v>
      </c>
      <c r="F264" s="76"/>
      <c r="G264" s="77" t="str">
        <f>[1]Translations!$B$611</f>
        <v>Iron or steel products</v>
      </c>
      <c r="H264" s="72" t="s">
        <v>1069</v>
      </c>
    </row>
    <row r="265" spans="1:8" x14ac:dyDescent="0.25">
      <c r="A265" s="78" t="s">
        <v>306</v>
      </c>
      <c r="B265" s="76" t="str">
        <f>[1]Translations!$B$1835</f>
        <v>West Bank and Gaza Strip</v>
      </c>
      <c r="D265" s="74" t="s">
        <v>575</v>
      </c>
      <c r="E265" s="75" t="str">
        <f>[1]Translations!$B$947</f>
        <v>Angles, shapes and sections, of iron or non-alloy steel, cold-formed or cold-finished from flat-rolled products and further worked</v>
      </c>
      <c r="F265" s="76"/>
      <c r="G265" s="77" t="str">
        <f>[1]Translations!$B$611</f>
        <v>Iron or steel products</v>
      </c>
      <c r="H265" s="72" t="s">
        <v>1069</v>
      </c>
    </row>
    <row r="266" spans="1:8" x14ac:dyDescent="0.25">
      <c r="A266" s="78" t="s">
        <v>307</v>
      </c>
      <c r="B266" s="76" t="str">
        <f>[1]Translations!$B$1836</f>
        <v>Polar regions</v>
      </c>
      <c r="D266" s="74" t="s">
        <v>576</v>
      </c>
      <c r="E266" s="75" t="str">
        <f>[1]Translations!$B$948</f>
        <v>Sheets sheets of iron or non-alloy steel, cold-formed or cold finished, profiled "ribbed"</v>
      </c>
      <c r="F266" s="76"/>
      <c r="G266" s="77" t="str">
        <f>[1]Translations!$B$611</f>
        <v>Iron or steel products</v>
      </c>
      <c r="H266" s="72" t="s">
        <v>1069</v>
      </c>
    </row>
    <row r="267" spans="1:8" ht="24" x14ac:dyDescent="0.25">
      <c r="A267" s="78" t="s">
        <v>308</v>
      </c>
      <c r="B267" s="76" t="str">
        <f>[1]Translations!$B$1776</f>
        <v>Serbia</v>
      </c>
      <c r="D267" s="74" t="s">
        <v>577</v>
      </c>
      <c r="E267" s="75" t="str">
        <f>[1]Translations!$B$949</f>
        <v>Angles, shapes and sections, of iron or non-alloy steel, cold-formed or cold-finished from flat-rolled products and further worked (excl. profiled sheet)</v>
      </c>
      <c r="F267" s="76"/>
      <c r="G267" s="77" t="str">
        <f>[1]Translations!$B$611</f>
        <v>Iron or steel products</v>
      </c>
      <c r="H267" s="72" t="s">
        <v>1069</v>
      </c>
    </row>
    <row r="268" spans="1:8" ht="24" x14ac:dyDescent="0.25">
      <c r="A268" s="78" t="s">
        <v>309</v>
      </c>
      <c r="B268" s="76" t="str">
        <f>[1]Translations!$B$1837</f>
        <v>New Zealand Oceania</v>
      </c>
      <c r="D268" s="74" t="s">
        <v>578</v>
      </c>
      <c r="E268" s="75" t="str">
        <f>[1]Translations!$B$950</f>
        <v>Angles, shapes and sections, of iron or non-alloy steel, cold-formed or cold-finished and further worked, or hot-forged, or hot-formed by other means and further worked, n.e.s. (excl. from flat-rolled products)</v>
      </c>
      <c r="F268" s="76"/>
      <c r="G268" s="77" t="str">
        <f>[1]Translations!$B$611</f>
        <v>Iron or steel products</v>
      </c>
      <c r="H268" s="72" t="s">
        <v>1069</v>
      </c>
    </row>
    <row r="269" spans="1:8" x14ac:dyDescent="0.25">
      <c r="A269" s="78" t="s">
        <v>310</v>
      </c>
      <c r="B269" s="76" t="str">
        <f>[1]Translations!$B$1838</f>
        <v>Yemen</v>
      </c>
      <c r="D269" s="74" t="s">
        <v>579</v>
      </c>
      <c r="E269" s="75" t="str">
        <f>[1]Translations!$B$951</f>
        <v>Wire of iron or non-alloy steel, in coils (excl. bars and rods)</v>
      </c>
      <c r="F269" s="76"/>
      <c r="G269" s="77" t="str">
        <f>[1]Translations!$B$611</f>
        <v>Iron or steel products</v>
      </c>
      <c r="H269" s="72" t="s">
        <v>1069</v>
      </c>
    </row>
    <row r="270" spans="1:8" x14ac:dyDescent="0.25">
      <c r="A270" s="78" t="s">
        <v>311</v>
      </c>
      <c r="B270" s="76" t="str">
        <f>[1]Translations!$B$1839</f>
        <v>Mayotte</v>
      </c>
      <c r="D270" s="74" t="s">
        <v>580</v>
      </c>
      <c r="E270" s="75" t="str">
        <f>[1]Translations!$B$952</f>
        <v>Wire of iron or non-alloy steel, in coils, not plated or coated, whether or not polished (excl. bars and rods)</v>
      </c>
      <c r="F270" s="76"/>
      <c r="G270" s="77" t="str">
        <f>[1]Translations!$B$611</f>
        <v>Iron or steel products</v>
      </c>
      <c r="H270" s="72" t="s">
        <v>1069</v>
      </c>
    </row>
    <row r="271" spans="1:8" ht="24" x14ac:dyDescent="0.25">
      <c r="A271" s="78" t="s">
        <v>312</v>
      </c>
      <c r="B271" s="76" t="str">
        <f>[1]Translations!$B$1840</f>
        <v>Federal Republic of Yugoslavia</v>
      </c>
      <c r="D271" s="74" t="s">
        <v>581</v>
      </c>
      <c r="E271" s="75" t="str">
        <f>[1]Translations!$B$953</f>
        <v>Wire of iron or non-alloy steel, in coils, containing by weight &lt; 0,25% carbon, not plated or coated, whether or not polished, with a maximum cross-sectional dimension of &lt; 0,8 mm</v>
      </c>
      <c r="F271" s="76"/>
      <c r="G271" s="77" t="str">
        <f>[1]Translations!$B$611</f>
        <v>Iron or steel products</v>
      </c>
      <c r="H271" s="72" t="s">
        <v>1069</v>
      </c>
    </row>
    <row r="272" spans="1:8" ht="24" x14ac:dyDescent="0.25">
      <c r="A272" s="78" t="s">
        <v>313</v>
      </c>
      <c r="B272" s="76" t="str">
        <f>[1]Translations!$B$1841</f>
        <v>South Africa</v>
      </c>
      <c r="D272" s="74" t="s">
        <v>582</v>
      </c>
      <c r="E272" s="75" t="str">
        <f>[1]Translations!$B$954</f>
        <v>Wire of iron or non-alloy steel, in coils, containing by weight &lt; 0,25% carbon, with indentations, ribs, grooves or other deformations produced during the rolling process, not plated or coated, with a maximum cross-sectional dimension of &gt;= 0,8 mm</v>
      </c>
      <c r="F272" s="76"/>
      <c r="G272" s="77" t="str">
        <f>[1]Translations!$B$611</f>
        <v>Iron or steel products</v>
      </c>
      <c r="H272" s="72" t="s">
        <v>1069</v>
      </c>
    </row>
    <row r="273" spans="1:8" ht="24" x14ac:dyDescent="0.25">
      <c r="A273" s="78" t="s">
        <v>314</v>
      </c>
      <c r="B273" s="76" t="str">
        <f>[1]Translations!$B$1842</f>
        <v>Zambia</v>
      </c>
      <c r="D273" s="74" t="s">
        <v>583</v>
      </c>
      <c r="E273" s="75" t="str">
        <f>[1]Translations!$B$955</f>
        <v>Wire of iron or non-alloy steel, in coils, containing by weight &lt; 0,25% carbon, not plated or coated, with a maximum cross-sectional dimension of &gt;= 0,8 mm (without indentations, ribs, grooves or other deformations produced during the rolling process)</v>
      </c>
      <c r="F273" s="76"/>
      <c r="G273" s="77" t="str">
        <f>[1]Translations!$B$611</f>
        <v>Iron or steel products</v>
      </c>
      <c r="H273" s="72" t="s">
        <v>1069</v>
      </c>
    </row>
    <row r="274" spans="1:8" ht="24" x14ac:dyDescent="0.25">
      <c r="A274" s="78" t="s">
        <v>315</v>
      </c>
      <c r="B274" s="76" t="str">
        <f>[1]Translations!$B$1843</f>
        <v>Zaire</v>
      </c>
      <c r="D274" s="74" t="s">
        <v>584</v>
      </c>
      <c r="E274" s="75" t="str">
        <f>[1]Translations!$B$956</f>
        <v>Wire of iron or non-alloy steel, in coils, containing by weight &gt;= 0,25% but &lt; 0,6% carbon, not plated or coated, whether or not polished (excl. hot-rolled bars and rods)</v>
      </c>
      <c r="F274" s="76"/>
      <c r="G274" s="77" t="str">
        <f>[1]Translations!$B$611</f>
        <v>Iron or steel products</v>
      </c>
      <c r="H274" s="72" t="s">
        <v>1069</v>
      </c>
    </row>
    <row r="275" spans="1:8" ht="24" x14ac:dyDescent="0.25">
      <c r="A275" s="79" t="s">
        <v>316</v>
      </c>
      <c r="B275" s="80" t="str">
        <f>[1]Translations!$B$1844</f>
        <v>Zimbabwe</v>
      </c>
      <c r="D275" s="74" t="s">
        <v>585</v>
      </c>
      <c r="E275" s="75" t="str">
        <f>[1]Translations!$B$957</f>
        <v>Wire of iron or non-alloy steel, in coils, containing by weight &gt;= 0,6% carbon, not plated or coated, whether or not polished (excl. hot-rolled bars and rods)</v>
      </c>
      <c r="F275" s="76"/>
      <c r="G275" s="77" t="str">
        <f>[1]Translations!$B$611</f>
        <v>Iron or steel products</v>
      </c>
      <c r="H275" s="72" t="s">
        <v>1069</v>
      </c>
    </row>
    <row r="276" spans="1:8" x14ac:dyDescent="0.25">
      <c r="D276" s="74" t="s">
        <v>586</v>
      </c>
      <c r="E276" s="75" t="str">
        <f>[1]Translations!$B$958</f>
        <v>Wire of iron or non-alloy steel, in coils, plated or coated with zinc (excl. bars and rods)</v>
      </c>
      <c r="F276" s="76"/>
      <c r="G276" s="77" t="str">
        <f>[1]Translations!$B$611</f>
        <v>Iron or steel products</v>
      </c>
      <c r="H276" s="72" t="s">
        <v>1069</v>
      </c>
    </row>
    <row r="277" spans="1:8" ht="24" x14ac:dyDescent="0.25">
      <c r="D277" s="74" t="s">
        <v>587</v>
      </c>
      <c r="E277" s="75" t="str">
        <f>[1]Translations!$B$959</f>
        <v>Wire of iron or non-alloy steel, in coils, containing by weight &lt; 0,25% carbon, plated or coated with zinc, with a maximum cross-sectional dimension of &lt; 0,8 mm</v>
      </c>
      <c r="F277" s="76"/>
      <c r="G277" s="77" t="str">
        <f>[1]Translations!$B$611</f>
        <v>Iron or steel products</v>
      </c>
      <c r="H277" s="72" t="s">
        <v>1069</v>
      </c>
    </row>
    <row r="278" spans="1:8" ht="24" x14ac:dyDescent="0.25">
      <c r="D278" s="74" t="s">
        <v>588</v>
      </c>
      <c r="E278" s="75" t="str">
        <f>[1]Translations!$B$960</f>
        <v>Wire of iron or non-alloy steel, in coils, containing by weight &lt; 0,25% carbon, plated or coated with zinc, with a maximum cross-sectional dimension of &lt; 0,8 mm (excl. bars and rods)</v>
      </c>
      <c r="F278" s="76"/>
      <c r="G278" s="77" t="str">
        <f>[1]Translations!$B$611</f>
        <v>Iron or steel products</v>
      </c>
      <c r="H278" s="72" t="s">
        <v>1069</v>
      </c>
    </row>
    <row r="279" spans="1:8" ht="24" x14ac:dyDescent="0.25">
      <c r="D279" s="74" t="s">
        <v>589</v>
      </c>
      <c r="E279" s="75" t="str">
        <f>[1]Translations!$B$961</f>
        <v>Wire of iron or non-alloy steel, in coils, containing by weight &gt;= 0,25% but &lt; 0,6% carbon, plated or coated with zinc (excl. bars and rods)</v>
      </c>
      <c r="F279" s="76"/>
      <c r="G279" s="77" t="str">
        <f>[1]Translations!$B$611</f>
        <v>Iron or steel products</v>
      </c>
      <c r="H279" s="72" t="s">
        <v>1069</v>
      </c>
    </row>
    <row r="280" spans="1:8" x14ac:dyDescent="0.25">
      <c r="D280" s="74" t="s">
        <v>590</v>
      </c>
      <c r="E280" s="75" t="str">
        <f>[1]Translations!$B$962</f>
        <v>Wire of iron or non-alloy steel, in coils, containing by weight &gt;= 0,6% carbon, plated or coated with zinc (excl. bars and rods)</v>
      </c>
      <c r="F280" s="76"/>
      <c r="G280" s="77" t="str">
        <f>[1]Translations!$B$611</f>
        <v>Iron or steel products</v>
      </c>
      <c r="H280" s="72" t="s">
        <v>1069</v>
      </c>
    </row>
    <row r="281" spans="1:8" x14ac:dyDescent="0.25">
      <c r="D281" s="74" t="s">
        <v>591</v>
      </c>
      <c r="E281" s="75" t="str">
        <f>[1]Translations!$B$963</f>
        <v>Wire of iron or non-alloy steel, in coils, plated or coated with base metals (excl. plated or coated with zinc, and bars and rods)</v>
      </c>
      <c r="F281" s="76"/>
      <c r="G281" s="77" t="str">
        <f>[1]Translations!$B$611</f>
        <v>Iron or steel products</v>
      </c>
      <c r="H281" s="72" t="s">
        <v>1069</v>
      </c>
    </row>
    <row r="282" spans="1:8" x14ac:dyDescent="0.25">
      <c r="D282" s="74" t="s">
        <v>592</v>
      </c>
      <c r="E282" s="75" t="str">
        <f>[1]Translations!$B$964</f>
        <v>Wire of iron or non-alloy steel, in coils, containing by weight &lt; 0,25% carbon, copper-coated (excl. bars and rods)</v>
      </c>
      <c r="F282" s="76"/>
      <c r="G282" s="77" t="str">
        <f>[1]Translations!$B$611</f>
        <v>Iron or steel products</v>
      </c>
      <c r="H282" s="72" t="s">
        <v>1069</v>
      </c>
    </row>
    <row r="283" spans="1:8" ht="24" x14ac:dyDescent="0.25">
      <c r="D283" s="74" t="s">
        <v>593</v>
      </c>
      <c r="E283" s="75" t="str">
        <f>[1]Translations!$B$965</f>
        <v>Wire of iron or non-alloy steel, in coils, containing by weight &lt; 0,25% carbon, plated or coated with base metals (excl. products plated or coated with zinc or copper and bars and rods)</v>
      </c>
      <c r="F283" s="76"/>
      <c r="G283" s="77" t="str">
        <f>[1]Translations!$B$611</f>
        <v>Iron or steel products</v>
      </c>
      <c r="H283" s="72" t="s">
        <v>1069</v>
      </c>
    </row>
    <row r="284" spans="1:8" ht="24" x14ac:dyDescent="0.25">
      <c r="D284" s="74" t="s">
        <v>594</v>
      </c>
      <c r="E284" s="75" t="str">
        <f>[1]Translations!$B$966</f>
        <v>Wire of iron or non-alloy steel, in coils, containing by weight &gt;= 0,25% but &lt; 0,6% carbon, plated or coated with base metals (excl. products plated or coated with zinc, and bars and rods)</v>
      </c>
      <c r="F284" s="76"/>
      <c r="G284" s="77" t="str">
        <f>[1]Translations!$B$611</f>
        <v>Iron or steel products</v>
      </c>
      <c r="H284" s="72" t="s">
        <v>1069</v>
      </c>
    </row>
    <row r="285" spans="1:8" ht="24" x14ac:dyDescent="0.25">
      <c r="D285" s="74" t="s">
        <v>595</v>
      </c>
      <c r="E285" s="75" t="str">
        <f>[1]Translations!$B$967</f>
        <v>Wire of iron or non-alloy steel, in coils, containing by weight &gt;= 0,6% carbon, plated or coated with base metals (excl. products plated or coated with zinc, and bars and rods)</v>
      </c>
      <c r="F285" s="76"/>
      <c r="G285" s="77" t="str">
        <f>[1]Translations!$B$611</f>
        <v>Iron or steel products</v>
      </c>
      <c r="H285" s="72" t="s">
        <v>1069</v>
      </c>
    </row>
    <row r="286" spans="1:8" x14ac:dyDescent="0.25">
      <c r="D286" s="74" t="s">
        <v>596</v>
      </c>
      <c r="E286" s="75" t="str">
        <f>[1]Translations!$B$968</f>
        <v>Wire of iron or non-alloy steel, in coils, plated or coated (excl. plated or coated with base metals, and bars and rods)</v>
      </c>
      <c r="F286" s="76"/>
      <c r="G286" s="77" t="str">
        <f>[1]Translations!$B$611</f>
        <v>Iron or steel products</v>
      </c>
      <c r="H286" s="72" t="s">
        <v>1069</v>
      </c>
    </row>
    <row r="287" spans="1:8" ht="24" x14ac:dyDescent="0.25">
      <c r="D287" s="74" t="s">
        <v>597</v>
      </c>
      <c r="E287" s="75" t="str">
        <f>[1]Translations!$B$969</f>
        <v>Wire of iron or non-alloy steel, in coils, containing by weight &lt; 0,25% carbon, plated or coated (excl. products plated or coated with base metals and bars and rods)</v>
      </c>
      <c r="F287" s="76"/>
      <c r="G287" s="77" t="str">
        <f>[1]Translations!$B$611</f>
        <v>Iron or steel products</v>
      </c>
      <c r="H287" s="72" t="s">
        <v>1069</v>
      </c>
    </row>
    <row r="288" spans="1:8" ht="24" x14ac:dyDescent="0.25">
      <c r="D288" s="74" t="s">
        <v>598</v>
      </c>
      <c r="E288" s="75" t="str">
        <f>[1]Translations!$B$970</f>
        <v>Wire of iron or non-alloy steel, in coils, containing by weight &gt;= 0,25% but &lt; 0,6% carbon, plated or coated (excl. products plated or coated with with base metals, and bars and rods)</v>
      </c>
      <c r="F288" s="76"/>
      <c r="G288" s="77" t="str">
        <f>[1]Translations!$B$611</f>
        <v>Iron or steel products</v>
      </c>
      <c r="H288" s="72" t="s">
        <v>1069</v>
      </c>
    </row>
    <row r="289" spans="4:8" ht="24" x14ac:dyDescent="0.25">
      <c r="D289" s="74" t="s">
        <v>599</v>
      </c>
      <c r="E289" s="75" t="str">
        <f>[1]Translations!$B$971</f>
        <v>Wire of iron or non-alloy steel, in coils, containing by weight &gt;= 0,6% carbon, plated or coated (excl. products plated or coated with base metals, and bars and rods)</v>
      </c>
      <c r="F289" s="76"/>
      <c r="G289" s="77" t="str">
        <f>[1]Translations!$B$611</f>
        <v>Iron or steel products</v>
      </c>
      <c r="H289" s="72" t="s">
        <v>1069</v>
      </c>
    </row>
    <row r="290" spans="4:8" ht="24" x14ac:dyDescent="0.25">
      <c r="D290" s="74" t="s">
        <v>600</v>
      </c>
      <c r="E290" s="75" t="str">
        <f>[1]Translations!$B$972</f>
        <v>Stainless steel in ingots or other primary forms (excl. remelting scrap ingots and products obtained by continuous casting); semi-finished products of stainless steel</v>
      </c>
      <c r="F290" s="76"/>
      <c r="G290" s="77" t="str">
        <f>[1]Translations!$B$668</f>
        <v>Crude steel</v>
      </c>
      <c r="H290" s="72" t="s">
        <v>1069</v>
      </c>
    </row>
    <row r="291" spans="4:8" x14ac:dyDescent="0.25">
      <c r="D291" s="74" t="s">
        <v>601</v>
      </c>
      <c r="E291" s="75" t="str">
        <f>[1]Translations!$B$973</f>
        <v>Steel, stainless, in ingots and other primary forms (excl. waste and scrap in ingot form, and products obtained by continuous casting)</v>
      </c>
      <c r="F291" s="76"/>
      <c r="G291" s="77" t="str">
        <f>[1]Translations!$B$668</f>
        <v>Crude steel</v>
      </c>
      <c r="H291" s="72" t="s">
        <v>1069</v>
      </c>
    </row>
    <row r="292" spans="4:8" x14ac:dyDescent="0.25">
      <c r="D292" s="74" t="s">
        <v>602</v>
      </c>
      <c r="E292" s="75" t="str">
        <f>[1]Translations!$B$974</f>
        <v>Semi-finished products of stainless steel, of rectangular "other than square" cross-section</v>
      </c>
      <c r="F292" s="76"/>
      <c r="G292" s="77" t="str">
        <f>[1]Translations!$B$668</f>
        <v>Crude steel</v>
      </c>
      <c r="H292" s="72" t="s">
        <v>1069</v>
      </c>
    </row>
    <row r="293" spans="4:8" x14ac:dyDescent="0.25">
      <c r="D293" s="74" t="s">
        <v>603</v>
      </c>
      <c r="E293" s="75" t="str">
        <f>[1]Translations!$B$975</f>
        <v>Semi-finished products of stainless steel, of rectangular "other than square" cross-section, containing by weight &gt;= 2,5% nickel</v>
      </c>
      <c r="F293" s="76"/>
      <c r="G293" s="77" t="str">
        <f>[1]Translations!$B$668</f>
        <v>Crude steel</v>
      </c>
      <c r="H293" s="72" t="s">
        <v>1069</v>
      </c>
    </row>
    <row r="294" spans="4:8" x14ac:dyDescent="0.25">
      <c r="D294" s="74" t="s">
        <v>604</v>
      </c>
      <c r="E294" s="75" t="str">
        <f>[1]Translations!$B$976</f>
        <v>Semi-finished products of stainless steel, of rectangular "other than square" cross-section, containing by weight &lt; 2,5 nickel</v>
      </c>
      <c r="F294" s="76"/>
      <c r="G294" s="77" t="str">
        <f>[1]Translations!$B$668</f>
        <v>Crude steel</v>
      </c>
      <c r="H294" s="72" t="s">
        <v>1069</v>
      </c>
    </row>
    <row r="295" spans="4:8" x14ac:dyDescent="0.25">
      <c r="D295" s="74" t="s">
        <v>605</v>
      </c>
      <c r="E295" s="75" t="str">
        <f>[1]Translations!$B$977</f>
        <v>Semi-finished products of stainless steel (excl. of rectangular [other than square] cross-section)</v>
      </c>
      <c r="F295" s="76"/>
      <c r="G295" s="77" t="str">
        <f>[1]Translations!$B$668</f>
        <v>Crude steel</v>
      </c>
      <c r="H295" s="72" t="s">
        <v>1069</v>
      </c>
    </row>
    <row r="296" spans="4:8" x14ac:dyDescent="0.25">
      <c r="D296" s="74" t="s">
        <v>606</v>
      </c>
      <c r="E296" s="75" t="str">
        <f>[1]Translations!$B$978</f>
        <v>Semi-finished products of stainless steel, of square cross-section, rolled or obtained by continuous casting</v>
      </c>
      <c r="F296" s="76"/>
      <c r="G296" s="77" t="str">
        <f>[1]Translations!$B$668</f>
        <v>Crude steel</v>
      </c>
      <c r="H296" s="72" t="s">
        <v>1069</v>
      </c>
    </row>
    <row r="297" spans="4:8" x14ac:dyDescent="0.25">
      <c r="D297" s="74" t="s">
        <v>607</v>
      </c>
      <c r="E297" s="75" t="str">
        <f>[1]Translations!$B$979</f>
        <v>Semi-finished products of stainless steel, of square cross-section, forged</v>
      </c>
      <c r="F297" s="76"/>
      <c r="G297" s="77" t="str">
        <f>[1]Translations!$B$668</f>
        <v>Crude steel</v>
      </c>
      <c r="H297" s="72" t="s">
        <v>1069</v>
      </c>
    </row>
    <row r="298" spans="4:8" ht="24" x14ac:dyDescent="0.25">
      <c r="D298" s="74" t="s">
        <v>608</v>
      </c>
      <c r="E298" s="75" t="str">
        <f>[1]Translations!$B$980</f>
        <v>Semi-finished products of stainless steel, of circular cross-section or of cross-section other than square or rectangular, rolled or obtained by continuous casting</v>
      </c>
      <c r="F298" s="76"/>
      <c r="G298" s="77" t="str">
        <f>[1]Translations!$B$668</f>
        <v>Crude steel</v>
      </c>
      <c r="H298" s="72" t="s">
        <v>1069</v>
      </c>
    </row>
    <row r="299" spans="4:8" x14ac:dyDescent="0.25">
      <c r="D299" s="74" t="s">
        <v>609</v>
      </c>
      <c r="E299" s="75" t="str">
        <f>[1]Translations!$B$981</f>
        <v>Semi-finished products of stainless steel, forged (excl. products of square or rectangular cross-section)</v>
      </c>
      <c r="F299" s="76"/>
      <c r="G299" s="77" t="str">
        <f>[1]Translations!$B$668</f>
        <v>Crude steel</v>
      </c>
      <c r="H299" s="72" t="s">
        <v>1069</v>
      </c>
    </row>
    <row r="300" spans="4:8" x14ac:dyDescent="0.25">
      <c r="D300" s="74" t="s">
        <v>610</v>
      </c>
      <c r="E300" s="75" t="str">
        <f>[1]Translations!$B$982</f>
        <v>Flat-rolled products of stainless steel, of a width of &gt;= 600 mm, hot-rolled or cold-rolled "cold-reduced"</v>
      </c>
      <c r="F300" s="76"/>
      <c r="G300" s="77" t="str">
        <f>[1]Translations!$B$611</f>
        <v>Iron or steel products</v>
      </c>
      <c r="H300" s="72" t="s">
        <v>1069</v>
      </c>
    </row>
    <row r="301" spans="4:8" x14ac:dyDescent="0.25">
      <c r="D301" s="74" t="s">
        <v>611</v>
      </c>
      <c r="E301" s="75" t="str">
        <f>[1]Translations!$B$983</f>
        <v>Flat-rolled products of stainless steel, of a width of &gt;= 600 mm, not further worked than hot-rolled, in coils, of a thickness of &gt; 10 mm</v>
      </c>
      <c r="F301" s="76"/>
      <c r="G301" s="77" t="str">
        <f>[1]Translations!$B$611</f>
        <v>Iron or steel products</v>
      </c>
      <c r="H301" s="72" t="s">
        <v>1069</v>
      </c>
    </row>
    <row r="302" spans="4:8" ht="24" x14ac:dyDescent="0.25">
      <c r="D302" s="74" t="s">
        <v>612</v>
      </c>
      <c r="E302" s="75" t="str">
        <f>[1]Translations!$B$984</f>
        <v>Flat-rolled products of stainless steel, of a width of&gt;= 600 mm, not further worked than hot-rolled, in coils, of a thickness of &gt;= 4,7 mm and &lt;= 10 mm</v>
      </c>
      <c r="F302" s="76"/>
      <c r="G302" s="77" t="str">
        <f>[1]Translations!$B$611</f>
        <v>Iron or steel products</v>
      </c>
      <c r="H302" s="72" t="s">
        <v>1069</v>
      </c>
    </row>
    <row r="303" spans="4:8" ht="24" x14ac:dyDescent="0.25">
      <c r="D303" s="74" t="s">
        <v>613</v>
      </c>
      <c r="E303" s="75" t="str">
        <f>[1]Translations!$B$985</f>
        <v>Flat-rolled products of stainless steel, of a width of &gt;= 600 mm, not further worked than hot-rolled, in coils, of a thickness of &gt;= 4,75 mm but &lt;= 10 mm, containing by weight &gt;= 2,5 nickel</v>
      </c>
      <c r="F303" s="76"/>
      <c r="G303" s="77" t="str">
        <f>[1]Translations!$B$611</f>
        <v>Iron or steel products</v>
      </c>
      <c r="H303" s="72" t="s">
        <v>1069</v>
      </c>
    </row>
    <row r="304" spans="4:8" ht="24" x14ac:dyDescent="0.25">
      <c r="D304" s="74" t="s">
        <v>614</v>
      </c>
      <c r="E304" s="75" t="str">
        <f>[1]Translations!$B$986</f>
        <v>Flat-rolled products of stainless steel, of a width of &gt;= 600 mm, not further worked than hot-rolled, in coils, of a thickness of &gt;= 4,75 mm but &lt;= 10 mm, containing by weight &lt; 2,5 nickel</v>
      </c>
      <c r="F304" s="76"/>
      <c r="G304" s="77" t="str">
        <f>[1]Translations!$B$611</f>
        <v>Iron or steel products</v>
      </c>
      <c r="H304" s="72" t="s">
        <v>1069</v>
      </c>
    </row>
    <row r="305" spans="4:8" ht="24" x14ac:dyDescent="0.25">
      <c r="D305" s="74" t="s">
        <v>615</v>
      </c>
      <c r="E305" s="75" t="str">
        <f>[1]Translations!$B$987</f>
        <v>Flat-rolled products of stainless steel, of a width of &gt;= 600 mm, not further worked than hot-rolled, in coils, of a thickness of &gt;= 3 mm and &lt; 4,75 mm</v>
      </c>
      <c r="F305" s="76"/>
      <c r="G305" s="77" t="str">
        <f>[1]Translations!$B$611</f>
        <v>Iron or steel products</v>
      </c>
      <c r="H305" s="72" t="s">
        <v>1069</v>
      </c>
    </row>
    <row r="306" spans="4:8" ht="24" x14ac:dyDescent="0.25">
      <c r="D306" s="74" t="s">
        <v>616</v>
      </c>
      <c r="E306" s="75" t="str">
        <f>[1]Translations!$B$988</f>
        <v>Flat-rolled products of stainless steel, of a width of &gt;= 600 mm, not further worked than hot-rolled, in coils, of a thickness of &gt;= 3 mm but &lt;= 4,75 mm, containing by weight &gt;= 2,5 nickel</v>
      </c>
      <c r="F306" s="76"/>
      <c r="G306" s="77" t="str">
        <f>[1]Translations!$B$611</f>
        <v>Iron or steel products</v>
      </c>
      <c r="H306" s="72" t="s">
        <v>1069</v>
      </c>
    </row>
    <row r="307" spans="4:8" ht="24" x14ac:dyDescent="0.25">
      <c r="D307" s="74" t="s">
        <v>617</v>
      </c>
      <c r="E307" s="75" t="str">
        <f>[1]Translations!$B$989</f>
        <v>Flat-rolled products of stainless steel, of a width of &gt;= 600 mm, not further worked than hot-rolled, in coils, of a thickness of &gt;= 3 mm but &lt;= 4,75 mm, containing by weight &lt; 2,5 nickel</v>
      </c>
      <c r="F307" s="76"/>
      <c r="G307" s="77" t="str">
        <f>[1]Translations!$B$611</f>
        <v>Iron or steel products</v>
      </c>
      <c r="H307" s="72" t="s">
        <v>1069</v>
      </c>
    </row>
    <row r="308" spans="4:8" x14ac:dyDescent="0.25">
      <c r="D308" s="74" t="s">
        <v>618</v>
      </c>
      <c r="E308" s="75" t="str">
        <f>[1]Translations!$B$990</f>
        <v>Flat-rolled products of stainless steel, of a width of &gt;= 600 mm, not further worked than hot-rolled, in coils, of a thickness of &lt; 3 mm</v>
      </c>
      <c r="F308" s="76"/>
      <c r="G308" s="77" t="str">
        <f>[1]Translations!$B$611</f>
        <v>Iron or steel products</v>
      </c>
      <c r="H308" s="72" t="s">
        <v>1069</v>
      </c>
    </row>
    <row r="309" spans="4:8" ht="24" x14ac:dyDescent="0.25">
      <c r="D309" s="74" t="s">
        <v>619</v>
      </c>
      <c r="E309" s="75" t="str">
        <f>[1]Translations!$B$991</f>
        <v>Flat-rolled products of stainless steel, of a width of &gt;= 600 mm, not further worked than hot-rolled, in coils, of a thickness of &lt; 3 mm, containing by weight &gt;= 2,5 nickel</v>
      </c>
      <c r="F309" s="76"/>
      <c r="G309" s="77" t="str">
        <f>[1]Translations!$B$611</f>
        <v>Iron or steel products</v>
      </c>
      <c r="H309" s="72" t="s">
        <v>1069</v>
      </c>
    </row>
    <row r="310" spans="4:8" ht="24" x14ac:dyDescent="0.25">
      <c r="D310" s="74" t="s">
        <v>620</v>
      </c>
      <c r="E310" s="75" t="str">
        <f>[1]Translations!$B$992</f>
        <v>Flat-rolled products of stainless steel, of a width of &gt;= 600 mm, not further worked than hot-rolled, in coils, of a thickness of &lt; 3 mm, containing by weight &lt; 2,5 nickel</v>
      </c>
      <c r="F310" s="76"/>
      <c r="G310" s="77" t="str">
        <f>[1]Translations!$B$611</f>
        <v>Iron or steel products</v>
      </c>
      <c r="H310" s="72" t="s">
        <v>1069</v>
      </c>
    </row>
    <row r="311" spans="4:8" ht="24" x14ac:dyDescent="0.25">
      <c r="D311" s="74" t="s">
        <v>621</v>
      </c>
      <c r="E311" s="75" t="str">
        <f>[1]Translations!$B$993</f>
        <v>Flat-rolled products of stainless steel, of a width of &gt;= 600 mm, not further worked than hot-rolled, not in coils, of a thickness of &gt; 10 mm</v>
      </c>
      <c r="F311" s="76"/>
      <c r="G311" s="77" t="str">
        <f>[1]Translations!$B$611</f>
        <v>Iron or steel products</v>
      </c>
      <c r="H311" s="72" t="s">
        <v>1069</v>
      </c>
    </row>
    <row r="312" spans="4:8" ht="24" x14ac:dyDescent="0.25">
      <c r="D312" s="74" t="s">
        <v>622</v>
      </c>
      <c r="E312" s="75" t="str">
        <f>[1]Translations!$B$994</f>
        <v>Flat-rolled products of stainless steel, of a width of &gt;= 600 mm, not further worked than hot-rolled, not in coils, of a thickness of &gt; 10 mm, containing by weight &gt;= 2,5 nickel</v>
      </c>
      <c r="F312" s="76"/>
      <c r="G312" s="77" t="str">
        <f>[1]Translations!$B$611</f>
        <v>Iron or steel products</v>
      </c>
      <c r="H312" s="72" t="s">
        <v>1069</v>
      </c>
    </row>
    <row r="313" spans="4:8" ht="24" x14ac:dyDescent="0.25">
      <c r="D313" s="74" t="s">
        <v>623</v>
      </c>
      <c r="E313" s="75" t="str">
        <f>[1]Translations!$B$995</f>
        <v>Flat-rolled products of stainless steel, of a width of &gt;= 600 mm, not further worked than hot-rolled, not in coils, of a thickness of &gt; 10 mm, containing by weight &lt; 2,5 nickel</v>
      </c>
      <c r="F313" s="76"/>
      <c r="G313" s="77" t="str">
        <f>[1]Translations!$B$611</f>
        <v>Iron or steel products</v>
      </c>
      <c r="H313" s="72" t="s">
        <v>1069</v>
      </c>
    </row>
    <row r="314" spans="4:8" ht="24" x14ac:dyDescent="0.25">
      <c r="D314" s="74" t="s">
        <v>624</v>
      </c>
      <c r="E314" s="75" t="str">
        <f>[1]Translations!$B$996</f>
        <v>Flat-rolled products of stainless steel, of a width of &gt;= 600 mm, not further worked than hot-rolled, not in coils, of a thickness of &gt;= 4,75 mm and &lt;= 10 mm</v>
      </c>
      <c r="F314" s="76"/>
      <c r="G314" s="77" t="str">
        <f>[1]Translations!$B$611</f>
        <v>Iron or steel products</v>
      </c>
      <c r="H314" s="72" t="s">
        <v>1069</v>
      </c>
    </row>
    <row r="315" spans="4:8" ht="24" x14ac:dyDescent="0.25">
      <c r="D315" s="74" t="s">
        <v>625</v>
      </c>
      <c r="E315" s="75" t="str">
        <f>[1]Translations!$B$997</f>
        <v>Flat-rolled products of stainless steel, of a width of &gt;= 600 mm, not further worked than hot-rolled, not in coils, of a thickness of &gt;= 4,75 mm but &lt;= 10 mm, containing by weight &gt;= 2,5% nickel</v>
      </c>
      <c r="F315" s="76"/>
      <c r="G315" s="77" t="str">
        <f>[1]Translations!$B$611</f>
        <v>Iron or steel products</v>
      </c>
      <c r="H315" s="72" t="s">
        <v>1069</v>
      </c>
    </row>
    <row r="316" spans="4:8" ht="24" x14ac:dyDescent="0.25">
      <c r="D316" s="74" t="s">
        <v>626</v>
      </c>
      <c r="E316" s="75" t="str">
        <f>[1]Translations!$B$998</f>
        <v>Flat-rolled products of stainless steel, of a width of &gt;= 600 mm, not further worked than hot-rolled, not in coils, of a thickness of &gt;= 4,75 mm but &lt;= 10 mm, containing by weight &lt; 2,5% nickel</v>
      </c>
      <c r="F316" s="76"/>
      <c r="G316" s="77" t="str">
        <f>[1]Translations!$B$611</f>
        <v>Iron or steel products</v>
      </c>
      <c r="H316" s="72" t="s">
        <v>1069</v>
      </c>
    </row>
    <row r="317" spans="4:8" ht="24" x14ac:dyDescent="0.25">
      <c r="D317" s="74" t="s">
        <v>627</v>
      </c>
      <c r="E317" s="75" t="str">
        <f>[1]Translations!$B$999</f>
        <v>Flat-rolled products of stainless steel, of a width of &gt;= 600 mm, not further worked than hot-rolled, not in coils, of a thickness of &gt;= 3 mm and &lt; 4,75 mm</v>
      </c>
      <c r="F317" s="76"/>
      <c r="G317" s="77" t="str">
        <f>[1]Translations!$B$611</f>
        <v>Iron or steel products</v>
      </c>
      <c r="H317" s="72" t="s">
        <v>1069</v>
      </c>
    </row>
    <row r="318" spans="4:8" ht="24" x14ac:dyDescent="0.25">
      <c r="D318" s="74" t="s">
        <v>628</v>
      </c>
      <c r="E318" s="75" t="str">
        <f>[1]Translations!$B$1000</f>
        <v>Flat-rolled products of stainless steel, of a width of &gt;= 600 mm, not further worked than hot-rolled, not in coils, of a thickness of &lt; 3 mm</v>
      </c>
      <c r="F318" s="76"/>
      <c r="G318" s="77" t="str">
        <f>[1]Translations!$B$611</f>
        <v>Iron or steel products</v>
      </c>
      <c r="H318" s="72" t="s">
        <v>1069</v>
      </c>
    </row>
    <row r="319" spans="4:8" ht="24" x14ac:dyDescent="0.25">
      <c r="D319" s="74" t="s">
        <v>629</v>
      </c>
      <c r="E319" s="75" t="str">
        <f>[1]Translations!$B$1001</f>
        <v>Flat-rolled products of stainless steel, of a width of &gt;= 600 mm, not further worked than cold-rolled "cold-reduced", of a thickness of &gt;= 4,75 mm</v>
      </c>
      <c r="F319" s="76"/>
      <c r="G319" s="77" t="str">
        <f>[1]Translations!$B$611</f>
        <v>Iron or steel products</v>
      </c>
      <c r="H319" s="72" t="s">
        <v>1069</v>
      </c>
    </row>
    <row r="320" spans="4:8" ht="24" x14ac:dyDescent="0.25">
      <c r="D320" s="74" t="s">
        <v>630</v>
      </c>
      <c r="E320" s="75" t="str">
        <f>[1]Translations!$B$1002</f>
        <v>Flat-rolled products of stainless steel, of a width of &gt;= 600 mm, not further worked than cold-rolled "cold-reduced", of a thickness of &gt;= 3 mm but &lt; 4,75 mm</v>
      </c>
      <c r="F320" s="76"/>
      <c r="G320" s="77" t="str">
        <f>[1]Translations!$B$611</f>
        <v>Iron or steel products</v>
      </c>
      <c r="H320" s="72" t="s">
        <v>1069</v>
      </c>
    </row>
    <row r="321" spans="4:8" ht="24" x14ac:dyDescent="0.25">
      <c r="D321" s="74" t="s">
        <v>631</v>
      </c>
      <c r="E321" s="75" t="str">
        <f>[1]Translations!$B$1003</f>
        <v>Flat-rolled products of stainless steel, of a width of &gt;= 600 mm, not further worked than cold-rolled "cold-reduced", of a thickness of &gt;= 3 mm but &lt;= 4,75 mm, containing by weight &gt;= 2,5% nickel</v>
      </c>
      <c r="F321" s="76"/>
      <c r="G321" s="77" t="str">
        <f>[1]Translations!$B$611</f>
        <v>Iron or steel products</v>
      </c>
      <c r="H321" s="72" t="s">
        <v>1069</v>
      </c>
    </row>
    <row r="322" spans="4:8" ht="24" x14ac:dyDescent="0.25">
      <c r="D322" s="74" t="s">
        <v>632</v>
      </c>
      <c r="E322" s="75" t="str">
        <f>[1]Translations!$B$1004</f>
        <v>Flat-rolled products of stainless steel, of a width of &gt;= 600 mm, not further worked than cold-rolled "cold-reduced", of a thickness of &gt;= 3 mm but &lt;= 4,75 mm, containing by weight &lt; 2,5% nickel</v>
      </c>
      <c r="F322" s="76"/>
      <c r="G322" s="77" t="str">
        <f>[1]Translations!$B$611</f>
        <v>Iron or steel products</v>
      </c>
      <c r="H322" s="72" t="s">
        <v>1069</v>
      </c>
    </row>
    <row r="323" spans="4:8" ht="24" x14ac:dyDescent="0.25">
      <c r="D323" s="74" t="s">
        <v>633</v>
      </c>
      <c r="E323" s="75" t="str">
        <f>[1]Translations!$B$1005</f>
        <v>Flat-rolled products of stainless steel, of a width of &gt;= 600 mm, not further worked than cold-rolled "cold-reduced", of a thickness of &gt; 1 mm but &lt; 3 mm</v>
      </c>
      <c r="F323" s="76"/>
      <c r="G323" s="77" t="str">
        <f>[1]Translations!$B$611</f>
        <v>Iron or steel products</v>
      </c>
      <c r="H323" s="72" t="s">
        <v>1069</v>
      </c>
    </row>
    <row r="324" spans="4:8" ht="24" x14ac:dyDescent="0.25">
      <c r="D324" s="74" t="s">
        <v>634</v>
      </c>
      <c r="E324" s="75" t="str">
        <f>[1]Translations!$B$1006</f>
        <v>Flat-rolled products of stainless steel, of a width of &gt;= 600 mm, not further worked than cold-rolled "cold-reduced", of a thickness of &gt; 1 mm but &lt; 3 mm, containing by weight &gt;= 2,5% nickel</v>
      </c>
      <c r="F324" s="76"/>
      <c r="G324" s="77" t="str">
        <f>[1]Translations!$B$611</f>
        <v>Iron or steel products</v>
      </c>
      <c r="H324" s="72" t="s">
        <v>1069</v>
      </c>
    </row>
    <row r="325" spans="4:8" ht="24" x14ac:dyDescent="0.25">
      <c r="D325" s="74" t="s">
        <v>635</v>
      </c>
      <c r="E325" s="75" t="str">
        <f>[1]Translations!$B$1007</f>
        <v>Flat-rolled products of stainless steel, of a width of &gt;= 600 mm, not further worked than cold-rolled "cold-reduced", of a thickness of &gt; 1 mm but &lt; 3 mm, containing by weight &lt; 2,5% nickel</v>
      </c>
      <c r="F325" s="76"/>
      <c r="G325" s="77" t="str">
        <f>[1]Translations!$B$611</f>
        <v>Iron or steel products</v>
      </c>
      <c r="H325" s="72" t="s">
        <v>1069</v>
      </c>
    </row>
    <row r="326" spans="4:8" ht="24" x14ac:dyDescent="0.25">
      <c r="D326" s="74" t="s">
        <v>636</v>
      </c>
      <c r="E326" s="75" t="str">
        <f>[1]Translations!$B$1008</f>
        <v>Flat-rolled products of stainless steel, of a width of &gt;= 600 mm, not further worked than cold-rolled "cold-reduced", of a thickness of &gt;= 0,5 mm but &lt;= 1 mm</v>
      </c>
      <c r="F326" s="76"/>
      <c r="G326" s="77" t="str">
        <f>[1]Translations!$B$611</f>
        <v>Iron or steel products</v>
      </c>
      <c r="H326" s="72" t="s">
        <v>1069</v>
      </c>
    </row>
    <row r="327" spans="4:8" ht="24" x14ac:dyDescent="0.25">
      <c r="D327" s="74" t="s">
        <v>637</v>
      </c>
      <c r="E327" s="75" t="str">
        <f>[1]Translations!$B$1009</f>
        <v>Flat-rolled products of stainless steel, of a width of &gt;= 600 mm, not further worked than cold-rolled "cold-reduced", of a thickness of &gt;= 0,5 mm but &lt;= 1 mm, containing by weight &gt;= 2,5% nickel</v>
      </c>
      <c r="F327" s="76"/>
      <c r="G327" s="77" t="str">
        <f>[1]Translations!$B$611</f>
        <v>Iron or steel products</v>
      </c>
      <c r="H327" s="72" t="s">
        <v>1069</v>
      </c>
    </row>
    <row r="328" spans="4:8" ht="24" x14ac:dyDescent="0.25">
      <c r="D328" s="74" t="s">
        <v>638</v>
      </c>
      <c r="E328" s="75" t="str">
        <f>[1]Translations!$B$1010</f>
        <v>Flat-rolled products of stainless steel, of a width of &gt;= 600 mm, not further worked than cold-rolled "cold-reduced", of a thickness of &gt;= 0,5 mm but &lt;= 1 mm, containing by weight &lt; 2,5% nickel</v>
      </c>
      <c r="F328" s="76"/>
      <c r="G328" s="77" t="str">
        <f>[1]Translations!$B$611</f>
        <v>Iron or steel products</v>
      </c>
      <c r="H328" s="72" t="s">
        <v>1069</v>
      </c>
    </row>
    <row r="329" spans="4:8" ht="24" x14ac:dyDescent="0.25">
      <c r="D329" s="74" t="s">
        <v>639</v>
      </c>
      <c r="E329" s="75" t="str">
        <f>[1]Translations!$B$1011</f>
        <v>Flat-rolled products of stainless steel, of a width of &gt;= 600 mm, not further worked than cold-rolled "cold-reduced", of a thickness of &lt; 0,5 mm</v>
      </c>
      <c r="F329" s="76"/>
      <c r="G329" s="77" t="str">
        <f>[1]Translations!$B$611</f>
        <v>Iron or steel products</v>
      </c>
      <c r="H329" s="72" t="s">
        <v>1069</v>
      </c>
    </row>
    <row r="330" spans="4:8" ht="24" x14ac:dyDescent="0.25">
      <c r="D330" s="74" t="s">
        <v>640</v>
      </c>
      <c r="E330" s="75" t="str">
        <f>[1]Translations!$B$1012</f>
        <v>Flat-rolled products of stainless steel, of a width of &gt;= 600 mm, not further worked than cold-rolled "cold-reduced", of a thickness of &lt; 0,5 mm, containing by weight &gt;= 2,5% nickel</v>
      </c>
      <c r="F330" s="76"/>
      <c r="G330" s="77" t="str">
        <f>[1]Translations!$B$611</f>
        <v>Iron or steel products</v>
      </c>
      <c r="H330" s="72" t="s">
        <v>1069</v>
      </c>
    </row>
    <row r="331" spans="4:8" ht="24" x14ac:dyDescent="0.25">
      <c r="D331" s="74" t="s">
        <v>641</v>
      </c>
      <c r="E331" s="75" t="str">
        <f>[1]Translations!$B$1013</f>
        <v>Flat-rolled products of stainless steel, of a width of &gt;= 600 mm, not further worked than cold-rolled "cold-reduced", of a thickness of &lt; 0,5 mm, containing by weight &lt; 2,5% nickel</v>
      </c>
      <c r="F331" s="76"/>
      <c r="G331" s="77" t="str">
        <f>[1]Translations!$B$611</f>
        <v>Iron or steel products</v>
      </c>
      <c r="H331" s="72" t="s">
        <v>1069</v>
      </c>
    </row>
    <row r="332" spans="4:8" x14ac:dyDescent="0.25">
      <c r="D332" s="74" t="s">
        <v>642</v>
      </c>
      <c r="E332" s="75" t="str">
        <f>[1]Translations!$B$1014</f>
        <v>Flat-rolled products of stainless steel, of a width of &gt;= 600 mm, hot-rolled or cold-rolled "cold-reduced" and further worked</v>
      </c>
      <c r="F332" s="76"/>
      <c r="G332" s="77" t="str">
        <f>[1]Translations!$B$611</f>
        <v>Iron or steel products</v>
      </c>
      <c r="H332" s="72" t="s">
        <v>1069</v>
      </c>
    </row>
    <row r="333" spans="4:8" ht="24" x14ac:dyDescent="0.25">
      <c r="D333" s="74" t="s">
        <v>643</v>
      </c>
      <c r="E333" s="75" t="str">
        <f>[1]Translations!$B$1015</f>
        <v>Flat-rolled products of stainless steel, of a width of &gt;= 600 mm, hot-rolled or cold-rolled "cold-reduced" and further worked, perforated</v>
      </c>
      <c r="F333" s="76"/>
      <c r="G333" s="77" t="str">
        <f>[1]Translations!$B$611</f>
        <v>Iron or steel products</v>
      </c>
      <c r="H333" s="72" t="s">
        <v>1069</v>
      </c>
    </row>
    <row r="334" spans="4:8" ht="24" x14ac:dyDescent="0.25">
      <c r="D334" s="74" t="s">
        <v>644</v>
      </c>
      <c r="E334" s="75" t="str">
        <f>[1]Translations!$B$1016</f>
        <v>Flat-rolled products of stainless steel, of a width of &gt;= 600 mm, hot-rolled or cold-rolled "cold-reduced" and further worked, non-perforated</v>
      </c>
      <c r="F334" s="76"/>
      <c r="G334" s="77" t="str">
        <f>[1]Translations!$B$611</f>
        <v>Iron or steel products</v>
      </c>
      <c r="H334" s="72" t="s">
        <v>1069</v>
      </c>
    </row>
    <row r="335" spans="4:8" x14ac:dyDescent="0.25">
      <c r="D335" s="74" t="s">
        <v>645</v>
      </c>
      <c r="E335" s="75" t="str">
        <f>[1]Translations!$B$1017</f>
        <v>Flat-rolled products of stainless steel, of a width of &lt; 600 mm, hot-rolled or cold-rolled "cold-reduced"</v>
      </c>
      <c r="F335" s="76"/>
      <c r="G335" s="77" t="str">
        <f>[1]Translations!$B$611</f>
        <v>Iron or steel products</v>
      </c>
      <c r="H335" s="72" t="s">
        <v>1069</v>
      </c>
    </row>
    <row r="336" spans="4:8" x14ac:dyDescent="0.25">
      <c r="D336" s="74" t="s">
        <v>646</v>
      </c>
      <c r="E336" s="75" t="str">
        <f>[1]Translations!$B$1018</f>
        <v>Flat-rolled products of stainless steel, of a width of &lt; 600 mm, not further worked than hot-rolled, of a thickness of &gt;= 4,75 mm</v>
      </c>
      <c r="F336" s="76"/>
      <c r="G336" s="77" t="str">
        <f>[1]Translations!$B$611</f>
        <v>Iron or steel products</v>
      </c>
      <c r="H336" s="72" t="s">
        <v>1069</v>
      </c>
    </row>
    <row r="337" spans="4:8" x14ac:dyDescent="0.25">
      <c r="D337" s="74" t="s">
        <v>647</v>
      </c>
      <c r="E337" s="75" t="str">
        <f>[1]Translations!$B$1019</f>
        <v>Flat-rolled products of stainless steel, of a width of &lt; 600 mm, not further worked than hot-rolled, of a thickness of &lt; 4,75 mm</v>
      </c>
      <c r="F337" s="76"/>
      <c r="G337" s="77" t="str">
        <f>[1]Translations!$B$611</f>
        <v>Iron or steel products</v>
      </c>
      <c r="H337" s="72" t="s">
        <v>1069</v>
      </c>
    </row>
    <row r="338" spans="4:8" x14ac:dyDescent="0.25">
      <c r="D338" s="74" t="s">
        <v>648</v>
      </c>
      <c r="E338" s="75" t="str">
        <f>[1]Translations!$B$1020</f>
        <v>Flat-rolled products of stainless steel, of a width of &lt; 600 mm, not further worked than cold-rolled "cold-reduced"</v>
      </c>
      <c r="F338" s="76"/>
      <c r="G338" s="77" t="str">
        <f>[1]Translations!$B$611</f>
        <v>Iron or steel products</v>
      </c>
      <c r="H338" s="72" t="s">
        <v>1069</v>
      </c>
    </row>
    <row r="339" spans="4:8" ht="24" x14ac:dyDescent="0.25">
      <c r="D339" s="74" t="s">
        <v>649</v>
      </c>
      <c r="E339" s="75" t="str">
        <f>[1]Translations!$B$1021</f>
        <v>Flat-rolled products of stainless steel, of a width of &lt; 600 mm, not further worked than cold-rolled "cold-reduced", of a thickness of &gt;= 3 mm and containing by weight &gt;= 2,5% nickel</v>
      </c>
      <c r="F339" s="76"/>
      <c r="G339" s="77" t="str">
        <f>[1]Translations!$B$611</f>
        <v>Iron or steel products</v>
      </c>
      <c r="H339" s="72" t="s">
        <v>1069</v>
      </c>
    </row>
    <row r="340" spans="4:8" ht="24" x14ac:dyDescent="0.25">
      <c r="D340" s="74" t="s">
        <v>650</v>
      </c>
      <c r="E340" s="75" t="str">
        <f>[1]Translations!$B$1022</f>
        <v>Flat-rolled products of stainless steel, of a width of &lt; 600 mm, not further worked than cold-rolled "cold-reduced", of a thickness of &gt;= 3 mm and containing by weight &lt; 2,5% nickel</v>
      </c>
      <c r="F340" s="76"/>
      <c r="G340" s="77" t="str">
        <f>[1]Translations!$B$611</f>
        <v>Iron or steel products</v>
      </c>
      <c r="H340" s="72" t="s">
        <v>1069</v>
      </c>
    </row>
    <row r="341" spans="4:8" ht="24" x14ac:dyDescent="0.25">
      <c r="D341" s="74" t="s">
        <v>651</v>
      </c>
      <c r="E341" s="75" t="str">
        <f>[1]Translations!$B$1023</f>
        <v>Flat-rolled products of stainless steel, of a width of &lt; 600 mm, not further worked than cold-rolled "cold-reduced", of a thickness of &gt; 0,35 mm but &lt; 3 mm, and containing by weight &gt;= 2,5% nickel</v>
      </c>
      <c r="F341" s="76"/>
      <c r="G341" s="77" t="str">
        <f>[1]Translations!$B$611</f>
        <v>Iron or steel products</v>
      </c>
      <c r="H341" s="72" t="s">
        <v>1069</v>
      </c>
    </row>
    <row r="342" spans="4:8" ht="24" x14ac:dyDescent="0.25">
      <c r="D342" s="74" t="s">
        <v>652</v>
      </c>
      <c r="E342" s="75" t="str">
        <f>[1]Translations!$B$1024</f>
        <v>Flat-rolled products of stainless steel, of a width of &lt; 600 mm, not further worked than cold-rolled "cold-reduced", of a thickness of &gt; 0,35 mm but &lt; 3 mm, and containing by weight &lt; 2,5% nickel</v>
      </c>
      <c r="F342" s="76"/>
      <c r="G342" s="77" t="str">
        <f>[1]Translations!$B$611</f>
        <v>Iron or steel products</v>
      </c>
      <c r="H342" s="72" t="s">
        <v>1069</v>
      </c>
    </row>
    <row r="343" spans="4:8" ht="24" x14ac:dyDescent="0.25">
      <c r="D343" s="74" t="s">
        <v>653</v>
      </c>
      <c r="E343" s="75" t="str">
        <f>[1]Translations!$B$1025</f>
        <v>Flat-rolled products of stainless steel, of a width of &lt; 600 mm, not further worked than cold-rolled "cold-reduced", of a thickness of &lt;= 0,35 mm and containing by weight &gt;= 2,5% nickel</v>
      </c>
      <c r="F343" s="76"/>
      <c r="G343" s="77" t="str">
        <f>[1]Translations!$B$611</f>
        <v>Iron or steel products</v>
      </c>
      <c r="H343" s="72" t="s">
        <v>1069</v>
      </c>
    </row>
    <row r="344" spans="4:8" ht="24" x14ac:dyDescent="0.25">
      <c r="D344" s="74" t="s">
        <v>654</v>
      </c>
      <c r="E344" s="75" t="str">
        <f>[1]Translations!$B$1026</f>
        <v>Flat-rolled products of stainless steel, of a width of &lt; 600 mm, not further worked than cold-rolled "cold-reduced", of a thickness of &lt;= 0,35 mm and containing by weight &lt; 2,5% nickel</v>
      </c>
      <c r="F344" s="76"/>
      <c r="G344" s="77" t="str">
        <f>[1]Translations!$B$611</f>
        <v>Iron or steel products</v>
      </c>
      <c r="H344" s="72" t="s">
        <v>1069</v>
      </c>
    </row>
    <row r="345" spans="4:8" x14ac:dyDescent="0.25">
      <c r="D345" s="74" t="s">
        <v>655</v>
      </c>
      <c r="E345" s="75" t="str">
        <f>[1]Translations!$B$1027</f>
        <v>Flat-rolled products of stainless steel, of a width of &lt; 600 mm, hot-rolled or cold-rolled "cold-reduced" and further worked</v>
      </c>
      <c r="F345" s="76"/>
      <c r="G345" s="77" t="str">
        <f>[1]Translations!$B$611</f>
        <v>Iron or steel products</v>
      </c>
      <c r="H345" s="72" t="s">
        <v>1069</v>
      </c>
    </row>
    <row r="346" spans="4:8" x14ac:dyDescent="0.25">
      <c r="D346" s="74" t="s">
        <v>656</v>
      </c>
      <c r="E346" s="75" t="str">
        <f>[1]Translations!$B$1028</f>
        <v>Flat-rolled products of stainless steel, of a width of &lt; 600 mm, hot-rolled or cold-rolled "cold-reduced" and further worked, perforated</v>
      </c>
      <c r="F346" s="76"/>
      <c r="G346" s="77" t="str">
        <f>[1]Translations!$B$611</f>
        <v>Iron or steel products</v>
      </c>
      <c r="H346" s="72" t="s">
        <v>1069</v>
      </c>
    </row>
    <row r="347" spans="4:8" ht="24" x14ac:dyDescent="0.25">
      <c r="D347" s="74" t="s">
        <v>657</v>
      </c>
      <c r="E347" s="75" t="str">
        <f>[1]Translations!$B$1029</f>
        <v>Flat-rolled products of stainless steel, of a width of &lt; 600 mm, hot-rolled or cold-rolled "cold-reduced" and further worked, non-perforated</v>
      </c>
      <c r="F347" s="76"/>
      <c r="G347" s="77" t="str">
        <f>[1]Translations!$B$611</f>
        <v>Iron or steel products</v>
      </c>
      <c r="H347" s="72" t="s">
        <v>1069</v>
      </c>
    </row>
    <row r="348" spans="4:8" x14ac:dyDescent="0.25">
      <c r="D348" s="74" t="s">
        <v>658</v>
      </c>
      <c r="E348" s="75" t="str">
        <f>[1]Translations!$B$1030</f>
        <v>Bars and rods of stainless steel, hot-rolled, in irregularly wound coils</v>
      </c>
      <c r="F348" s="76"/>
      <c r="G348" s="77" t="str">
        <f>[1]Translations!$B$611</f>
        <v>Iron or steel products</v>
      </c>
      <c r="H348" s="72" t="s">
        <v>1069</v>
      </c>
    </row>
    <row r="349" spans="4:8" x14ac:dyDescent="0.25">
      <c r="D349" s="74" t="s">
        <v>659</v>
      </c>
      <c r="E349" s="75" t="str">
        <f>[1]Translations!$B$1031</f>
        <v>Bars and rods of stainless steel, hot-rolled, in irregularly wound coils, containing by weight &gt;= 2,5% nickel</v>
      </c>
      <c r="F349" s="76"/>
      <c r="G349" s="77" t="str">
        <f>[1]Translations!$B$611</f>
        <v>Iron or steel products</v>
      </c>
      <c r="H349" s="72" t="s">
        <v>1069</v>
      </c>
    </row>
    <row r="350" spans="4:8" x14ac:dyDescent="0.25">
      <c r="D350" s="74" t="s">
        <v>660</v>
      </c>
      <c r="E350" s="75" t="str">
        <f>[1]Translations!$B$1032</f>
        <v>Bars and rods of stainless steel, hot-rolled, in irregularly wound coils, containing by weight &lt; 2,5% nickel</v>
      </c>
      <c r="F350" s="76"/>
      <c r="G350" s="77" t="str">
        <f>[1]Translations!$B$611</f>
        <v>Iron or steel products</v>
      </c>
      <c r="H350" s="72" t="s">
        <v>1069</v>
      </c>
    </row>
    <row r="351" spans="4:8" x14ac:dyDescent="0.25">
      <c r="D351" s="74" t="s">
        <v>661</v>
      </c>
      <c r="E351" s="75" t="str">
        <f>[1]Translations!$B$1033</f>
        <v>Other bars and rods of stainless steel; angles, shapes and sections of stainless steel, n.e.s.</v>
      </c>
      <c r="F351" s="76"/>
      <c r="G351" s="77" t="str">
        <f>[1]Translations!$B$611</f>
        <v>Iron or steel products</v>
      </c>
      <c r="H351" s="72" t="s">
        <v>1069</v>
      </c>
    </row>
    <row r="352" spans="4:8" x14ac:dyDescent="0.25">
      <c r="D352" s="74" t="s">
        <v>662</v>
      </c>
      <c r="E352" s="75" t="str">
        <f>[1]Translations!$B$1034</f>
        <v>Bars and rods of stainless steel, only hot-rolled, only hot-drawn or only hot-extruded, of circular cross-section</v>
      </c>
      <c r="F352" s="76"/>
      <c r="G352" s="77" t="str">
        <f>[1]Translations!$B$611</f>
        <v>Iron or steel products</v>
      </c>
      <c r="H352" s="72" t="s">
        <v>1069</v>
      </c>
    </row>
    <row r="353" spans="4:8" ht="24" x14ac:dyDescent="0.25">
      <c r="D353" s="74" t="s">
        <v>663</v>
      </c>
      <c r="E353" s="75" t="str">
        <f>[1]Translations!$B$1035</f>
        <v>Bars and rods of stainless steel, not further worked than hot-rolled, hot-drawn or extruded, of circular cross-section of a diameter of &gt;= 800 mm, containing by weight &gt;= 2,5% nickel</v>
      </c>
      <c r="F353" s="76"/>
      <c r="G353" s="77" t="str">
        <f>[1]Translations!$B$611</f>
        <v>Iron or steel products</v>
      </c>
      <c r="H353" s="72" t="s">
        <v>1069</v>
      </c>
    </row>
    <row r="354" spans="4:8" ht="24" x14ac:dyDescent="0.25">
      <c r="D354" s="74" t="s">
        <v>664</v>
      </c>
      <c r="E354" s="75" t="str">
        <f>[1]Translations!$B$1036</f>
        <v>Bars and rods of stainless steel, not further worked than hot-rolled, hot-drawn or extruded, of circular cross-section of a diameter of &gt;= 800 mm, containing by weight &lt; 2,5% nickel</v>
      </c>
      <c r="F354" s="76"/>
      <c r="G354" s="77" t="str">
        <f>[1]Translations!$B$611</f>
        <v>Iron or steel products</v>
      </c>
      <c r="H354" s="72" t="s">
        <v>1069</v>
      </c>
    </row>
    <row r="355" spans="4:8" ht="24" x14ac:dyDescent="0.25">
      <c r="D355" s="74" t="s">
        <v>665</v>
      </c>
      <c r="E355" s="75" t="str">
        <f>[1]Translations!$B$1037</f>
        <v>Bars and rods of stainless steel, not further worked than hot-rolled, hot-drawn or extruded, of circular cross-section measuring &lt; 80 mm and containing by weight &gt;= 2,5% nickel</v>
      </c>
      <c r="F355" s="76"/>
      <c r="G355" s="77" t="str">
        <f>[1]Translations!$B$611</f>
        <v>Iron or steel products</v>
      </c>
      <c r="H355" s="72" t="s">
        <v>1069</v>
      </c>
    </row>
    <row r="356" spans="4:8" ht="24" x14ac:dyDescent="0.25">
      <c r="D356" s="74" t="s">
        <v>666</v>
      </c>
      <c r="E356" s="75" t="str">
        <f>[1]Translations!$B$1038</f>
        <v>Bars and rods of stainless steel, not further worked than hot-rolled, hot-drawn or extruded, of circular cross-section measuring &lt; 80 mm and containing by weight &lt; 2,5% nickel</v>
      </c>
      <c r="F356" s="76"/>
      <c r="G356" s="77" t="str">
        <f>[1]Translations!$B$611</f>
        <v>Iron or steel products</v>
      </c>
      <c r="H356" s="72" t="s">
        <v>1069</v>
      </c>
    </row>
    <row r="357" spans="4:8" x14ac:dyDescent="0.25">
      <c r="D357" s="74" t="s">
        <v>667</v>
      </c>
      <c r="E357" s="75" t="str">
        <f>[1]Translations!$B$1039</f>
        <v>Bars and rods of stainless steel, only hot-rolled, only hot-drawn or only extruded (excl. of circular cross-section)</v>
      </c>
      <c r="F357" s="76"/>
      <c r="G357" s="77" t="str">
        <f>[1]Translations!$B$611</f>
        <v>Iron or steel products</v>
      </c>
      <c r="H357" s="72" t="s">
        <v>1069</v>
      </c>
    </row>
    <row r="358" spans="4:8" ht="24" x14ac:dyDescent="0.25">
      <c r="D358" s="74" t="s">
        <v>668</v>
      </c>
      <c r="E358" s="75" t="str">
        <f>[1]Translations!$B$1040</f>
        <v>Bars and rods of stainless steel, not further worked than hot-rolled, hot-drawn or extruded, containing by weight &gt;= 2,5% nickel (excl. such products of circular cross-section)</v>
      </c>
      <c r="F358" s="76"/>
      <c r="G358" s="77" t="str">
        <f>[1]Translations!$B$611</f>
        <v>Iron or steel products</v>
      </c>
      <c r="H358" s="72" t="s">
        <v>1069</v>
      </c>
    </row>
    <row r="359" spans="4:8" ht="24" x14ac:dyDescent="0.25">
      <c r="D359" s="74" t="s">
        <v>669</v>
      </c>
      <c r="E359" s="75" t="str">
        <f>[1]Translations!$B$1041</f>
        <v>Bars and rods of stainless steel, not further worked than hot-rolled, hot-drawn or extruded, containing by weight &lt; 2,5% nickel (excl. such products of circular cross-section)</v>
      </c>
      <c r="F359" s="76"/>
      <c r="G359" s="77" t="str">
        <f>[1]Translations!$B$611</f>
        <v>Iron or steel products</v>
      </c>
      <c r="H359" s="72" t="s">
        <v>1069</v>
      </c>
    </row>
    <row r="360" spans="4:8" x14ac:dyDescent="0.25">
      <c r="D360" s="74" t="s">
        <v>670</v>
      </c>
      <c r="E360" s="75" t="str">
        <f>[1]Translations!$B$1042</f>
        <v>Other bars and rods of stainless steel, not further worked than cold-formed or cold-finished</v>
      </c>
      <c r="F360" s="76"/>
      <c r="G360" s="77" t="str">
        <f>[1]Translations!$B$611</f>
        <v>Iron or steel products</v>
      </c>
      <c r="H360" s="72" t="s">
        <v>1069</v>
      </c>
    </row>
    <row r="361" spans="4:8" ht="24" x14ac:dyDescent="0.25">
      <c r="D361" s="74" t="s">
        <v>671</v>
      </c>
      <c r="E361" s="75" t="str">
        <f>[1]Translations!$B$1043</f>
        <v>Bars and rods of stainless steel, of circular cross-section of a diameter &gt;= 80 mm, simply cold-formed or cold-finished, containing by weight &gt;= 2,5% nickel</v>
      </c>
      <c r="F361" s="76"/>
      <c r="G361" s="77" t="str">
        <f>[1]Translations!$B$611</f>
        <v>Iron or steel products</v>
      </c>
      <c r="H361" s="72" t="s">
        <v>1069</v>
      </c>
    </row>
    <row r="362" spans="4:8" ht="24" x14ac:dyDescent="0.25">
      <c r="D362" s="74" t="s">
        <v>672</v>
      </c>
      <c r="E362" s="75" t="str">
        <f>[1]Translations!$B$1044</f>
        <v>Bars and rods of stainless steel, of circular cross-section of a diameter &gt;= 80 mm, simply cold-formed or cold-finished, containing by weight &lt; 2,5% nickel</v>
      </c>
      <c r="F362" s="76"/>
      <c r="G362" s="77" t="str">
        <f>[1]Translations!$B$611</f>
        <v>Iron or steel products</v>
      </c>
      <c r="H362" s="72" t="s">
        <v>1069</v>
      </c>
    </row>
    <row r="363" spans="4:8" ht="24" x14ac:dyDescent="0.25">
      <c r="D363" s="74" t="s">
        <v>673</v>
      </c>
      <c r="E363" s="75" t="str">
        <f>[1]Translations!$B$1045</f>
        <v>Bars and rods of stainless steel, not further worked than cold-formed or cold-finished, of circular cross-section measuring &gt;= 25 mm but &lt; 80 mm and containing by weight &gt;= 2,5% nickel</v>
      </c>
      <c r="F363" s="76"/>
      <c r="G363" s="77" t="str">
        <f>[1]Translations!$B$611</f>
        <v>Iron or steel products</v>
      </c>
      <c r="H363" s="72" t="s">
        <v>1069</v>
      </c>
    </row>
    <row r="364" spans="4:8" ht="24" x14ac:dyDescent="0.25">
      <c r="D364" s="74" t="s">
        <v>674</v>
      </c>
      <c r="E364" s="75" t="str">
        <f>[1]Translations!$B$1046</f>
        <v>Bars and rods of stainless steel, not further worked than cold-formed or cold-finished, of circular cross-section measuring &gt;= 25 mm but &lt; 80 mm and containing by weight &lt; 2,5% nickel</v>
      </c>
      <c r="F364" s="76"/>
      <c r="G364" s="77" t="str">
        <f>[1]Translations!$B$611</f>
        <v>Iron or steel products</v>
      </c>
      <c r="H364" s="72" t="s">
        <v>1069</v>
      </c>
    </row>
    <row r="365" spans="4:8" ht="24" x14ac:dyDescent="0.25">
      <c r="D365" s="74" t="s">
        <v>675</v>
      </c>
      <c r="E365" s="75" t="str">
        <f>[1]Translations!$B$1047</f>
        <v>Bars and rods of stainless steel, not further worked than cold-formed or cold-finished, of circular cross-section measuring &lt; 25 mm and containing by weight &gt;= 2,5% nickel</v>
      </c>
      <c r="F365" s="76"/>
      <c r="G365" s="77" t="str">
        <f>[1]Translations!$B$611</f>
        <v>Iron or steel products</v>
      </c>
      <c r="H365" s="72" t="s">
        <v>1069</v>
      </c>
    </row>
    <row r="366" spans="4:8" ht="24" x14ac:dyDescent="0.25">
      <c r="D366" s="74" t="s">
        <v>676</v>
      </c>
      <c r="E366" s="75" t="str">
        <f>[1]Translations!$B$1048</f>
        <v>Bars and rods of stainless steel, not further worked than cold-formed or cold-finished, of circular cross-section measuring &lt; 25 mm and containing by weight &lt; 2,5% nickel</v>
      </c>
      <c r="F366" s="76"/>
      <c r="G366" s="77" t="str">
        <f>[1]Translations!$B$611</f>
        <v>Iron or steel products</v>
      </c>
      <c r="H366" s="72" t="s">
        <v>1069</v>
      </c>
    </row>
    <row r="367" spans="4:8" ht="24" x14ac:dyDescent="0.25">
      <c r="D367" s="74" t="s">
        <v>677</v>
      </c>
      <c r="E367" s="75" t="str">
        <f>[1]Translations!$B$1049</f>
        <v>Bars and rods of stainless steel, not further worked than cold-formed or cold-finished, containing by weight &gt;= 2,5% nickel (excl. such products of circular cross-section)</v>
      </c>
      <c r="F367" s="76"/>
      <c r="G367" s="77" t="str">
        <f>[1]Translations!$B$611</f>
        <v>Iron or steel products</v>
      </c>
      <c r="H367" s="72" t="s">
        <v>1069</v>
      </c>
    </row>
    <row r="368" spans="4:8" ht="24" x14ac:dyDescent="0.25">
      <c r="D368" s="74" t="s">
        <v>678</v>
      </c>
      <c r="E368" s="75" t="str">
        <f>[1]Translations!$B$1050</f>
        <v>Bars and rods of stainless steel, not further worked than cold-formed or cold-finished, containing by weight &lt; 2,5% nickel (excl. such products of circular cross-section)</v>
      </c>
      <c r="F368" s="76"/>
      <c r="G368" s="77" t="str">
        <f>[1]Translations!$B$611</f>
        <v>Iron or steel products</v>
      </c>
      <c r="H368" s="72" t="s">
        <v>1069</v>
      </c>
    </row>
    <row r="369" spans="4:8" ht="24" x14ac:dyDescent="0.25">
      <c r="D369" s="74" t="s">
        <v>679</v>
      </c>
      <c r="E369" s="75" t="str">
        <f>[1]Translations!$B$1051</f>
        <v>Other bars and rods of stainless steel, cold-formed or cold-finished and further worked, or not further worked than forged, or forged, or hot-formed by other means and further worked, n.e.s.</v>
      </c>
      <c r="F369" s="76"/>
      <c r="G369" s="77" t="str">
        <f>[1]Translations!$B$611</f>
        <v>Iron or steel products</v>
      </c>
      <c r="H369" s="72" t="s">
        <v>1069</v>
      </c>
    </row>
    <row r="370" spans="4:8" x14ac:dyDescent="0.25">
      <c r="D370" s="74" t="s">
        <v>680</v>
      </c>
      <c r="E370" s="75" t="str">
        <f>[1]Translations!$B$1052</f>
        <v>Other bars and rods of stainless steel, containing by weight &gt;= 2,5% of nickel, forged</v>
      </c>
      <c r="F370" s="76"/>
      <c r="G370" s="77" t="str">
        <f>[1]Translations!$B$611</f>
        <v>Iron or steel products</v>
      </c>
      <c r="H370" s="72" t="s">
        <v>1069</v>
      </c>
    </row>
    <row r="371" spans="4:8" x14ac:dyDescent="0.25">
      <c r="D371" s="74" t="s">
        <v>681</v>
      </c>
      <c r="E371" s="75" t="str">
        <f>[1]Translations!$B$1053</f>
        <v>Other bars and rods of stainless steel, containing by weight &lt; 2,5% of nickel, forged</v>
      </c>
      <c r="F371" s="76"/>
      <c r="G371" s="77" t="str">
        <f>[1]Translations!$B$611</f>
        <v>Iron or steel products</v>
      </c>
      <c r="H371" s="72" t="s">
        <v>1069</v>
      </c>
    </row>
    <row r="372" spans="4:8" ht="24" x14ac:dyDescent="0.25">
      <c r="D372" s="74" t="s">
        <v>682</v>
      </c>
      <c r="E372" s="75" t="str">
        <f>[1]Translations!$B$1054</f>
        <v>Bars and rods of stainless steel, cold-formed or cold-finished and further worked, or hot-formed and further worked, n.e.s. (excl. forged products)</v>
      </c>
      <c r="F372" s="76"/>
      <c r="G372" s="77" t="str">
        <f>[1]Translations!$B$611</f>
        <v>Iron or steel products</v>
      </c>
      <c r="H372" s="72" t="s">
        <v>1069</v>
      </c>
    </row>
    <row r="373" spans="4:8" x14ac:dyDescent="0.25">
      <c r="D373" s="74" t="s">
        <v>683</v>
      </c>
      <c r="E373" s="75" t="str">
        <f>[1]Translations!$B$1055</f>
        <v>Angles, shapes and sections of stainless steel, n.e.s.</v>
      </c>
      <c r="F373" s="76"/>
      <c r="G373" s="77" t="str">
        <f>[1]Translations!$B$611</f>
        <v>Iron or steel products</v>
      </c>
      <c r="H373" s="72" t="s">
        <v>1069</v>
      </c>
    </row>
    <row r="374" spans="4:8" x14ac:dyDescent="0.25">
      <c r="D374" s="74" t="s">
        <v>684</v>
      </c>
      <c r="E374" s="75" t="str">
        <f>[1]Translations!$B$1056</f>
        <v>Angles, shapes and sections of stainless steel, only hot-rolled, only hot-drawn or only extruded</v>
      </c>
      <c r="F374" s="76"/>
      <c r="G374" s="77" t="str">
        <f>[1]Translations!$B$611</f>
        <v>Iron or steel products</v>
      </c>
      <c r="H374" s="72" t="s">
        <v>1069</v>
      </c>
    </row>
    <row r="375" spans="4:8" x14ac:dyDescent="0.25">
      <c r="D375" s="74" t="s">
        <v>685</v>
      </c>
      <c r="E375" s="75" t="str">
        <f>[1]Translations!$B$1057</f>
        <v>Angles, shapes and sections of stainless steel, not further worked than cold-formed or cold-finished</v>
      </c>
      <c r="F375" s="76"/>
      <c r="G375" s="77" t="str">
        <f>[1]Translations!$B$611</f>
        <v>Iron or steel products</v>
      </c>
      <c r="H375" s="72" t="s">
        <v>1069</v>
      </c>
    </row>
    <row r="376" spans="4:8" ht="24" x14ac:dyDescent="0.25">
      <c r="D376" s="74" t="s">
        <v>686</v>
      </c>
      <c r="E376" s="75" t="str">
        <f>[1]Translations!$B$1058</f>
        <v>Angles, shapes and sections of stainless steel, cold-formed or cold-finished and further worked, or not further worked than forged, or forged, or hot-formed by other means and further worked, n.e.s.</v>
      </c>
      <c r="F376" s="76"/>
      <c r="G376" s="77" t="str">
        <f>[1]Translations!$B$611</f>
        <v>Iron or steel products</v>
      </c>
      <c r="H376" s="72" t="s">
        <v>1069</v>
      </c>
    </row>
    <row r="377" spans="4:8" x14ac:dyDescent="0.25">
      <c r="D377" s="74" t="s">
        <v>687</v>
      </c>
      <c r="E377" s="75" t="str">
        <f>[1]Translations!$B$1059</f>
        <v>Wire of stainless steel, in coils (excl. bars and rods)</v>
      </c>
      <c r="F377" s="76"/>
      <c r="G377" s="77" t="str">
        <f>[1]Translations!$B$611</f>
        <v>Iron or steel products</v>
      </c>
      <c r="H377" s="72" t="s">
        <v>1069</v>
      </c>
    </row>
    <row r="378" spans="4:8" x14ac:dyDescent="0.25">
      <c r="D378" s="74" t="s">
        <v>688</v>
      </c>
      <c r="E378" s="75" t="str">
        <f>[1]Translations!$B$1060</f>
        <v>Wire of stainless steel, in coils, containing by weight 28% to 31% nickel and 20% to 22% chromium (excl. bars and rods)</v>
      </c>
      <c r="F378" s="76"/>
      <c r="G378" s="77" t="str">
        <f>[1]Translations!$B$611</f>
        <v>Iron or steel products</v>
      </c>
      <c r="H378" s="72" t="s">
        <v>1069</v>
      </c>
    </row>
    <row r="379" spans="4:8" ht="24" x14ac:dyDescent="0.25">
      <c r="D379" s="74" t="s">
        <v>689</v>
      </c>
      <c r="E379" s="75" t="str">
        <f>[1]Translations!$B$1061</f>
        <v>Wire of stainless steel, in coils, containing by weight &gt;= 2,5% nickel (excl. such products containing 28% to 31% nickel and 20% to 22% chromium, and bars and rods)</v>
      </c>
      <c r="F379" s="76"/>
      <c r="G379" s="77" t="str">
        <f>[1]Translations!$B$611</f>
        <v>Iron or steel products</v>
      </c>
      <c r="H379" s="72" t="s">
        <v>1069</v>
      </c>
    </row>
    <row r="380" spans="4:8" ht="24" x14ac:dyDescent="0.25">
      <c r="D380" s="74" t="s">
        <v>690</v>
      </c>
      <c r="E380" s="75" t="str">
        <f>[1]Translations!$B$1062</f>
        <v>Wire of stainless steel, in coils, containing by weight &lt; 2,5% nickel, 13% to 25% chromium and 3,5% to 6% aluminium (excl. bars and rods)</v>
      </c>
      <c r="F380" s="76"/>
      <c r="G380" s="77" t="str">
        <f>[1]Translations!$B$611</f>
        <v>Iron or steel products</v>
      </c>
      <c r="H380" s="72" t="s">
        <v>1069</v>
      </c>
    </row>
    <row r="381" spans="4:8" ht="24" x14ac:dyDescent="0.25">
      <c r="D381" s="74" t="s">
        <v>691</v>
      </c>
      <c r="E381" s="75" t="str">
        <f>[1]Translations!$B$1063</f>
        <v>Wire of stainless steel, in coils, containing by weight &lt; 2,5% nickel (excl. such products containing 13% to 25% chromium and 3,5% to 6% aluminium, and bars and rods)</v>
      </c>
      <c r="F381" s="76"/>
      <c r="G381" s="77" t="str">
        <f>[1]Translations!$B$611</f>
        <v>Iron or steel products</v>
      </c>
      <c r="H381" s="72" t="s">
        <v>1069</v>
      </c>
    </row>
    <row r="382" spans="4:8" ht="24" x14ac:dyDescent="0.25">
      <c r="D382" s="74" t="s">
        <v>692</v>
      </c>
      <c r="E382" s="75" t="str">
        <f>[1]Translations!$B$1064</f>
        <v>Steel, alloy, other than stainless, in ingots or other primary forms, semi-finished products of alloy steel other than stainless (excl. waste and scrap in ingot form, and products obtained by continuous casting)</v>
      </c>
      <c r="F382" s="76"/>
      <c r="G382" s="77" t="str">
        <f>[1]Translations!$B$668</f>
        <v>Crude steel</v>
      </c>
      <c r="H382" s="72" t="s">
        <v>1069</v>
      </c>
    </row>
    <row r="383" spans="4:8" ht="24" x14ac:dyDescent="0.25">
      <c r="D383" s="74" t="s">
        <v>693</v>
      </c>
      <c r="E383" s="75" t="str">
        <f>[1]Translations!$B$1065</f>
        <v>Steel, alloy, other than stainless, in ingots or other primary forms (excl. waste and scrap in ingot form, and products obtained by continuous casting)</v>
      </c>
      <c r="F383" s="76"/>
      <c r="G383" s="77" t="str">
        <f>[1]Translations!$B$668</f>
        <v>Crude steel</v>
      </c>
      <c r="H383" s="72" t="s">
        <v>1069</v>
      </c>
    </row>
    <row r="384" spans="4:8" x14ac:dyDescent="0.25">
      <c r="D384" s="74" t="s">
        <v>694</v>
      </c>
      <c r="E384" s="75" t="str">
        <f>[1]Translations!$B$1066</f>
        <v>Ingots and other primary forms, of tool steel</v>
      </c>
      <c r="F384" s="76"/>
      <c r="G384" s="77" t="str">
        <f>[1]Translations!$B$668</f>
        <v>Crude steel</v>
      </c>
      <c r="H384" s="72" t="s">
        <v>1069</v>
      </c>
    </row>
    <row r="385" spans="4:8" ht="24" x14ac:dyDescent="0.25">
      <c r="D385" s="74" t="s">
        <v>695</v>
      </c>
      <c r="E385" s="75" t="str">
        <f>[1]Translations!$B$1067</f>
        <v>Steel, alloy, other than stainless, in ingots or other primary forms (excl. of tool steel, waste and scrap in ingot form and products obtained by continuous casting)</v>
      </c>
      <c r="F385" s="76"/>
      <c r="G385" s="77" t="str">
        <f>[1]Translations!$B$668</f>
        <v>Crude steel</v>
      </c>
      <c r="H385" s="72" t="s">
        <v>1069</v>
      </c>
    </row>
    <row r="386" spans="4:8" x14ac:dyDescent="0.25">
      <c r="D386" s="74" t="s">
        <v>696</v>
      </c>
      <c r="E386" s="75" t="str">
        <f>[1]Translations!$B$1068</f>
        <v>Semi-finished products of alloy steel other than stainless</v>
      </c>
      <c r="F386" s="76"/>
      <c r="G386" s="77" t="str">
        <f>[1]Translations!$B$668</f>
        <v>Crude steel</v>
      </c>
      <c r="H386" s="72" t="s">
        <v>1069</v>
      </c>
    </row>
    <row r="387" spans="4:8" x14ac:dyDescent="0.25">
      <c r="D387" s="74" t="s">
        <v>697</v>
      </c>
      <c r="E387" s="75" t="str">
        <f>[1]Translations!$B$1069</f>
        <v>Semi-finished products of tool steel</v>
      </c>
      <c r="F387" s="76"/>
      <c r="G387" s="77" t="str">
        <f>[1]Translations!$B$668</f>
        <v>Crude steel</v>
      </c>
      <c r="H387" s="72" t="s">
        <v>1069</v>
      </c>
    </row>
    <row r="388" spans="4:8" ht="24" x14ac:dyDescent="0.25">
      <c r="D388" s="74" t="s">
        <v>698</v>
      </c>
      <c r="E388" s="75" t="str">
        <f>[1]Translations!$B$1070</f>
        <v>Semi-finished products of high-speed steel, of square or rectangular cross-section, hot-rolled or obtained by continuous casting the width measuring &lt; twice the thickness</v>
      </c>
      <c r="F388" s="76"/>
      <c r="G388" s="77" t="str">
        <f>[1]Translations!$B$668</f>
        <v>Crude steel</v>
      </c>
      <c r="H388" s="72" t="s">
        <v>1069</v>
      </c>
    </row>
    <row r="389" spans="4:8" ht="36" x14ac:dyDescent="0.25">
      <c r="D389" s="74" t="s">
        <v>699</v>
      </c>
      <c r="E389" s="75" t="str">
        <f>[1]Translations!$B$1071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F389" s="76"/>
      <c r="G389" s="77" t="str">
        <f>[1]Translations!$B$668</f>
        <v>Crude steel</v>
      </c>
      <c r="H389" s="72" t="s">
        <v>1069</v>
      </c>
    </row>
    <row r="390" spans="4:8" ht="36" x14ac:dyDescent="0.25">
      <c r="D390" s="74" t="s">
        <v>700</v>
      </c>
      <c r="E390" s="75" t="str">
        <f>[1]Translations!$B$1072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F390" s="76"/>
      <c r="G390" s="77" t="str">
        <f>[1]Translations!$B$668</f>
        <v>Crude steel</v>
      </c>
      <c r="H390" s="72" t="s">
        <v>1069</v>
      </c>
    </row>
    <row r="391" spans="4:8" ht="24" x14ac:dyDescent="0.25">
      <c r="D391" s="74" t="s">
        <v>701</v>
      </c>
      <c r="E391" s="75" t="str">
        <f>[1]Translations!$B$1073</f>
        <v>Semi-finished products of alloy steel other than stainless steel, of square or rectangular cross-section, hot-rolled or obtained by continuous casting, the width measuring &gt;= twice the thickness (excl. of tool steel)</v>
      </c>
      <c r="F391" s="76"/>
      <c r="G391" s="77" t="str">
        <f>[1]Translations!$B$668</f>
        <v>Crude steel</v>
      </c>
      <c r="H391" s="72" t="s">
        <v>1069</v>
      </c>
    </row>
    <row r="392" spans="4:8" x14ac:dyDescent="0.25">
      <c r="D392" s="74" t="s">
        <v>702</v>
      </c>
      <c r="E392" s="75" t="str">
        <f>[1]Translations!$B$1074</f>
        <v>Semi-finished products of alloy steel other than stainless steel, of square or rectangular cross-section, forged (excl. of tool steel)</v>
      </c>
      <c r="F392" s="76"/>
      <c r="G392" s="77" t="str">
        <f>[1]Translations!$B$668</f>
        <v>Crude steel</v>
      </c>
      <c r="H392" s="72" t="s">
        <v>1069</v>
      </c>
    </row>
    <row r="393" spans="4:8" ht="24" x14ac:dyDescent="0.25">
      <c r="D393" s="74" t="s">
        <v>703</v>
      </c>
      <c r="E393" s="75" t="str">
        <f>[1]Translations!$B$1075</f>
        <v>Semi-finished products of steel containing by weight 0,9% to 1,15% carbon, 0,5% to 2% of chromium and, if present, &lt;= 0,5% of molybdenum, cut into shapes other than square or rectangular, hot-rolled or obtained by continuous casting</v>
      </c>
      <c r="F393" s="76"/>
      <c r="G393" s="77" t="str">
        <f>[1]Translations!$B$668</f>
        <v>Crude steel</v>
      </c>
      <c r="H393" s="72" t="s">
        <v>1069</v>
      </c>
    </row>
    <row r="394" spans="4:8" ht="36" x14ac:dyDescent="0.25">
      <c r="D394" s="74" t="s">
        <v>704</v>
      </c>
      <c r="E394" s="75" t="str">
        <f>[1]Translations!$B$1076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F394" s="76"/>
      <c r="G394" s="77" t="str">
        <f>[1]Translations!$B$668</f>
        <v>Crude steel</v>
      </c>
      <c r="H394" s="72" t="s">
        <v>1069</v>
      </c>
    </row>
    <row r="395" spans="4:8" ht="24" x14ac:dyDescent="0.25">
      <c r="D395" s="74" t="s">
        <v>705</v>
      </c>
      <c r="E395" s="75" t="str">
        <f>[1]Translations!$B$1077</f>
        <v>Semi-finished products of alloy steel, other than stainless steel, forged (excl. of tool steel and products of square or rectangular, circular or polygamol cross-section)</v>
      </c>
      <c r="F395" s="76"/>
      <c r="G395" s="77" t="str">
        <f>[1]Translations!$B$668</f>
        <v>Crude steel</v>
      </c>
      <c r="H395" s="72" t="s">
        <v>1069</v>
      </c>
    </row>
    <row r="396" spans="4:8" x14ac:dyDescent="0.25">
      <c r="D396" s="74" t="s">
        <v>706</v>
      </c>
      <c r="E396" s="75" t="str">
        <f>[1]Translations!$B$1078</f>
        <v>Flat-rolled products of alloy steel other than stainless, of a width of &gt;= 600 mm, hot-rolled or cold-rolled "cold-reduced"</v>
      </c>
      <c r="F396" s="76"/>
      <c r="G396" s="77" t="str">
        <f>[1]Translations!$B$611</f>
        <v>Iron or steel products</v>
      </c>
      <c r="H396" s="72" t="s">
        <v>1069</v>
      </c>
    </row>
    <row r="397" spans="4:8" x14ac:dyDescent="0.25">
      <c r="D397" s="74" t="s">
        <v>707</v>
      </c>
      <c r="E397" s="75" t="str">
        <f>[1]Translations!$B$1079</f>
        <v>Flat-rolled products of silicon-electrical steel, of a width of &gt;= 600 mm, grain-oriented</v>
      </c>
      <c r="F397" s="76"/>
      <c r="G397" s="77" t="str">
        <f>[1]Translations!$B$611</f>
        <v>Iron or steel products</v>
      </c>
      <c r="H397" s="72" t="s">
        <v>1069</v>
      </c>
    </row>
    <row r="398" spans="4:8" x14ac:dyDescent="0.25">
      <c r="D398" s="74" t="s">
        <v>708</v>
      </c>
      <c r="E398" s="75" t="str">
        <f>[1]Translations!$B$1080</f>
        <v>Flat-rolled products of silicon-electrical steel, of a width of &gt;= 600 mm, non-grain-oriented</v>
      </c>
      <c r="F398" s="76"/>
      <c r="G398" s="77" t="str">
        <f>[1]Translations!$B$611</f>
        <v>Iron or steel products</v>
      </c>
      <c r="H398" s="72" t="s">
        <v>1069</v>
      </c>
    </row>
    <row r="399" spans="4:8" x14ac:dyDescent="0.25">
      <c r="D399" s="74" t="s">
        <v>709</v>
      </c>
      <c r="E399" s="75" t="str">
        <f>[1]Translations!$B$1081</f>
        <v>Flat-rolled products of silicon-electrical steel, of a width of &gt;= 600 mm, hot-rolled</v>
      </c>
      <c r="F399" s="76"/>
      <c r="G399" s="77" t="str">
        <f>[1]Translations!$B$611</f>
        <v>Iron or steel products</v>
      </c>
      <c r="H399" s="72" t="s">
        <v>1069</v>
      </c>
    </row>
    <row r="400" spans="4:8" x14ac:dyDescent="0.25">
      <c r="D400" s="74" t="s">
        <v>710</v>
      </c>
      <c r="E400" s="75" t="str">
        <f>[1]Translations!$B$1082</f>
        <v>Flat-rolled products of silicon-electrical steel, of a width of &gt;= 600 mm, cold-rolled "cold-reduced", non-grain-oriented</v>
      </c>
      <c r="F400" s="76"/>
      <c r="G400" s="77" t="str">
        <f>[1]Translations!$B$611</f>
        <v>Iron or steel products</v>
      </c>
      <c r="H400" s="72" t="s">
        <v>1069</v>
      </c>
    </row>
    <row r="401" spans="4:8" ht="24" x14ac:dyDescent="0.25">
      <c r="D401" s="74" t="s">
        <v>711</v>
      </c>
      <c r="E401" s="75" t="str">
        <f>[1]Translations!$B$1083</f>
        <v>Flat-rolled products of alloy steel other than stainless, of a width of &gt;= 600 mm, not further worked than hot-rolled, in coils (excl. products of silicon-electrical steel)</v>
      </c>
      <c r="F401" s="76"/>
      <c r="G401" s="77" t="str">
        <f>[1]Translations!$B$611</f>
        <v>Iron or steel products</v>
      </c>
      <c r="H401" s="72" t="s">
        <v>1069</v>
      </c>
    </row>
    <row r="402" spans="4:8" x14ac:dyDescent="0.25">
      <c r="D402" s="74" t="s">
        <v>712</v>
      </c>
      <c r="E402" s="75" t="str">
        <f>[1]Translations!$B$1084</f>
        <v>Flat-rolled products of tool steel, of a width of &gt;= 600 mm, not further worked than hot-rolled, in coils</v>
      </c>
      <c r="F402" s="76"/>
      <c r="G402" s="77" t="str">
        <f>[1]Translations!$B$611</f>
        <v>Iron or steel products</v>
      </c>
      <c r="H402" s="72" t="s">
        <v>1069</v>
      </c>
    </row>
    <row r="403" spans="4:8" x14ac:dyDescent="0.25">
      <c r="D403" s="74" t="s">
        <v>713</v>
      </c>
      <c r="E403" s="75" t="str">
        <f>[1]Translations!$B$1085</f>
        <v>Flat-rolled products of high-speed steel, of a width of &gt;= 600 mm, not further worked than hot-rolled, in coils</v>
      </c>
      <c r="F403" s="76"/>
      <c r="G403" s="77" t="str">
        <f>[1]Translations!$B$611</f>
        <v>Iron or steel products</v>
      </c>
      <c r="H403" s="72" t="s">
        <v>1069</v>
      </c>
    </row>
    <row r="404" spans="4:8" ht="24" x14ac:dyDescent="0.25">
      <c r="D404" s="74" t="s">
        <v>714</v>
      </c>
      <c r="E404" s="75" t="str">
        <f>[1]Translations!$B$1086</f>
        <v>Flat-rolled products of alloy steel other than stainless, of a width of &gt;= 600 mm, not further worked than hot-rolled, in coils (excl. products of tool steel, high-speed steel or silicon-electrical steel)</v>
      </c>
      <c r="F404" s="76"/>
      <c r="G404" s="77" t="str">
        <f>[1]Translations!$B$611</f>
        <v>Iron or steel products</v>
      </c>
      <c r="H404" s="72" t="s">
        <v>1069</v>
      </c>
    </row>
    <row r="405" spans="4:8" ht="24" x14ac:dyDescent="0.25">
      <c r="D405" s="74" t="s">
        <v>715</v>
      </c>
      <c r="E405" s="75" t="str">
        <f>[1]Translations!$B$1087</f>
        <v>Flat-rolled products of alloy steel other than stainless, of a width of &gt;= 600 mm, not further worked than hot-rolled, not in coils (excl. products of silicon-electrical steel)</v>
      </c>
      <c r="F405" s="76"/>
      <c r="G405" s="77" t="str">
        <f>[1]Translations!$B$611</f>
        <v>Iron or steel products</v>
      </c>
      <c r="H405" s="72" t="s">
        <v>1069</v>
      </c>
    </row>
    <row r="406" spans="4:8" x14ac:dyDescent="0.25">
      <c r="D406" s="74" t="s">
        <v>716</v>
      </c>
      <c r="E406" s="75" t="str">
        <f>[1]Translations!$B$1088</f>
        <v>Flat-rolled products of tool steel, of a width of &gt;= 600 mm, not further worked than hot-rolled, not in coils</v>
      </c>
      <c r="F406" s="76"/>
      <c r="G406" s="77" t="str">
        <f>[1]Translations!$B$611</f>
        <v>Iron or steel products</v>
      </c>
      <c r="H406" s="72" t="s">
        <v>1069</v>
      </c>
    </row>
    <row r="407" spans="4:8" x14ac:dyDescent="0.25">
      <c r="D407" s="74" t="s">
        <v>717</v>
      </c>
      <c r="E407" s="75" t="str">
        <f>[1]Translations!$B$1089</f>
        <v>Flat-rolled products of high-speed steel, of a width of &gt;= 600 mm, not further worked than hot-rolled, not in coils</v>
      </c>
      <c r="F407" s="76"/>
      <c r="G407" s="77" t="str">
        <f>[1]Translations!$B$611</f>
        <v>Iron or steel products</v>
      </c>
      <c r="H407" s="72" t="s">
        <v>1069</v>
      </c>
    </row>
    <row r="408" spans="4:8" ht="24" x14ac:dyDescent="0.25">
      <c r="D408" s="74" t="s">
        <v>718</v>
      </c>
      <c r="E408" s="75" t="str">
        <f>[1]Translations!$B$1090</f>
        <v>Flat-rolled products of alloy steel other than stainless, of a width of &gt;= 600 mm, not further worked than hot-rolled, not in coils, of a thickness of &gt; 10 mm (excl. products of tool steel, high-speed steel or silicon-electrical steel)</v>
      </c>
      <c r="F408" s="76"/>
      <c r="G408" s="77" t="str">
        <f>[1]Translations!$B$611</f>
        <v>Iron or steel products</v>
      </c>
      <c r="H408" s="72" t="s">
        <v>1069</v>
      </c>
    </row>
    <row r="409" spans="4:8" ht="24" x14ac:dyDescent="0.25">
      <c r="D409" s="74" t="s">
        <v>719</v>
      </c>
      <c r="E409" s="75" t="str">
        <f>[1]Translations!$B$1091</f>
        <v>Flat-rolled products of alloy steel other than stainless, of a width of &gt;= 600 mm, not further worked than hot-rolled, not in coils, of a thickness of &gt;= 4,75 mm but &lt;= 10 mm (excl. products of tool steel, high-speed steel or silicon-electrical steel)</v>
      </c>
      <c r="F409" s="76"/>
      <c r="G409" s="77" t="str">
        <f>[1]Translations!$B$611</f>
        <v>Iron or steel products</v>
      </c>
      <c r="H409" s="72" t="s">
        <v>1069</v>
      </c>
    </row>
    <row r="410" spans="4:8" ht="24" x14ac:dyDescent="0.25">
      <c r="D410" s="74" t="s">
        <v>720</v>
      </c>
      <c r="E410" s="75" t="str">
        <f>[1]Translations!$B$1092</f>
        <v>Flat-rolled products of alloy steel other than stainless, of a width of &gt;= 600 mm, not further worked than hot-rolled, not in coils, of a thickness of &lt; 4,75 mm (excl. products of tool steel, high-speed steel or silicon-electrical steel)</v>
      </c>
      <c r="F410" s="76"/>
      <c r="G410" s="77" t="str">
        <f>[1]Translations!$B$611</f>
        <v>Iron or steel products</v>
      </c>
      <c r="H410" s="72" t="s">
        <v>1069</v>
      </c>
    </row>
    <row r="411" spans="4:8" ht="24" x14ac:dyDescent="0.25">
      <c r="D411" s="74" t="s">
        <v>721</v>
      </c>
      <c r="E411" s="75" t="str">
        <f>[1]Translations!$B$1093</f>
        <v>Flat-rolled products of alloy steel other than stainless, of a width of &gt;= 600 mm, not further worked than cold-rolled "cold-reduced" (excl. products of silicon-electrical steel)</v>
      </c>
      <c r="F411" s="76"/>
      <c r="G411" s="77" t="str">
        <f>[1]Translations!$B$611</f>
        <v>Iron or steel products</v>
      </c>
      <c r="H411" s="72" t="s">
        <v>1069</v>
      </c>
    </row>
    <row r="412" spans="4:8" x14ac:dyDescent="0.25">
      <c r="D412" s="74" t="s">
        <v>722</v>
      </c>
      <c r="E412" s="75" t="str">
        <f>[1]Translations!$B$1094</f>
        <v>Flat-rolled products of high-speed steel, of a width of &gt;= 600 mm, not further worked than cold-rolled "cold-reduced"</v>
      </c>
      <c r="F412" s="76"/>
      <c r="G412" s="77" t="str">
        <f>[1]Translations!$B$611</f>
        <v>Iron or steel products</v>
      </c>
      <c r="H412" s="72" t="s">
        <v>1069</v>
      </c>
    </row>
    <row r="413" spans="4:8" ht="24" x14ac:dyDescent="0.25">
      <c r="D413" s="74" t="s">
        <v>723</v>
      </c>
      <c r="E413" s="75" t="str">
        <f>[1]Translations!$B$1095</f>
        <v>Flat-rolled products of alloy steel other than stainless, of a width of &gt;= 600 mm, not further worked than cold-rolled "cold-reduced" (excl. products of high-speed steel or silicon-electrical steel)</v>
      </c>
      <c r="F413" s="76"/>
      <c r="G413" s="77" t="str">
        <f>[1]Translations!$B$611</f>
        <v>Iron or steel products</v>
      </c>
      <c r="H413" s="72" t="s">
        <v>1069</v>
      </c>
    </row>
    <row r="414" spans="4:8" ht="24" x14ac:dyDescent="0.25">
      <c r="D414" s="74" t="s">
        <v>724</v>
      </c>
      <c r="E414" s="75" t="str">
        <f>[1]Translations!$B$1096</f>
        <v>Flat-rolled products of alloy steel other than stainless, of a width of &gt;= 600 mm, hot-rolled or cold-rolled "cold-reduced" and electrolytically plated or coated with zinc (excl. products of silicon-electrical steel)</v>
      </c>
      <c r="F414" s="76"/>
      <c r="G414" s="77" t="str">
        <f>[1]Translations!$B$611</f>
        <v>Iron or steel products</v>
      </c>
      <c r="H414" s="72" t="s">
        <v>1069</v>
      </c>
    </row>
    <row r="415" spans="4:8" ht="24" x14ac:dyDescent="0.25">
      <c r="D415" s="74" t="s">
        <v>725</v>
      </c>
      <c r="E415" s="75" t="str">
        <f>[1]Translations!$B$1097</f>
        <v>Flat-rolled products of alloy steel other than stainless, of a width of &gt;= 600 mm, hot-rolled or cold-rolled "cold-reduced" and plated or coated with zinc (excl. electrolytically plated or coated and products of silicon-electrical steel)</v>
      </c>
      <c r="F415" s="76"/>
      <c r="G415" s="77" t="str">
        <f>[1]Translations!$B$611</f>
        <v>Iron or steel products</v>
      </c>
      <c r="H415" s="72" t="s">
        <v>1069</v>
      </c>
    </row>
    <row r="416" spans="4:8" ht="24" x14ac:dyDescent="0.25">
      <c r="D416" s="74" t="s">
        <v>726</v>
      </c>
      <c r="E416" s="75" t="str">
        <f>[1]Translations!$B$1098</f>
        <v>Flat-rolled products of alloy steel other than stainless, of a width of &gt;= 600 mm, hot-rolled or cold-rolled "cold-reduced" and further worked (excl. plated or coated with zinc and products of silicon-electrical steel)</v>
      </c>
      <c r="F416" s="76"/>
      <c r="G416" s="77" t="str">
        <f>[1]Translations!$B$611</f>
        <v>Iron or steel products</v>
      </c>
      <c r="H416" s="72" t="s">
        <v>1069</v>
      </c>
    </row>
    <row r="417" spans="4:8" x14ac:dyDescent="0.25">
      <c r="D417" s="74" t="s">
        <v>727</v>
      </c>
      <c r="E417" s="75" t="str">
        <f>[1]Translations!$B$1099</f>
        <v>Flat-rolled products of alloy steel other than stainless, of a width of &lt; 600 mm, hot-rolled or cold-rolled "cold-reduced"</v>
      </c>
      <c r="F417" s="76"/>
      <c r="G417" s="77" t="str">
        <f>[1]Translations!$B$611</f>
        <v>Iron or steel products</v>
      </c>
      <c r="H417" s="72" t="s">
        <v>1069</v>
      </c>
    </row>
    <row r="418" spans="4:8" x14ac:dyDescent="0.25">
      <c r="D418" s="74" t="s">
        <v>728</v>
      </c>
      <c r="E418" s="75" t="str">
        <f>[1]Translations!$B$1100</f>
        <v>Flat-rolled products of silicon-electrical steel, of a width of &lt; 600 mm, hot-rolled or cold-rolled "cold-reduced", grain-oriented</v>
      </c>
      <c r="F418" s="76"/>
      <c r="G418" s="77" t="str">
        <f>[1]Translations!$B$611</f>
        <v>Iron or steel products</v>
      </c>
      <c r="H418" s="72" t="s">
        <v>1069</v>
      </c>
    </row>
    <row r="419" spans="4:8" x14ac:dyDescent="0.25">
      <c r="D419" s="74" t="s">
        <v>729</v>
      </c>
      <c r="E419" s="75" t="str">
        <f>[1]Translations!$B$1101</f>
        <v>Flat-rolled products of silicon-electrical steel, of a width of &lt; 600 mm, hot-rolled or cold-rolled "cold-reduced", not grain-oriented</v>
      </c>
      <c r="F419" s="76"/>
      <c r="G419" s="77" t="str">
        <f>[1]Translations!$B$611</f>
        <v>Iron or steel products</v>
      </c>
      <c r="H419" s="72" t="s">
        <v>1069</v>
      </c>
    </row>
    <row r="420" spans="4:8" x14ac:dyDescent="0.25">
      <c r="D420" s="74" t="s">
        <v>730</v>
      </c>
      <c r="E420" s="75" t="str">
        <f>[1]Translations!$B$1102</f>
        <v>Flat-rolled products of silicon-electrical steel, of a width of &lt; 600 mm, not further worked than hot-rolled</v>
      </c>
      <c r="F420" s="76"/>
      <c r="G420" s="77" t="str">
        <f>[1]Translations!$B$611</f>
        <v>Iron or steel products</v>
      </c>
      <c r="H420" s="72" t="s">
        <v>1069</v>
      </c>
    </row>
    <row r="421" spans="4:8" ht="24" x14ac:dyDescent="0.25">
      <c r="D421" s="74" t="s">
        <v>731</v>
      </c>
      <c r="E421" s="75" t="str">
        <f>[1]Translations!$B$1103</f>
        <v>Flat-rolled products of silicon-electrical steel, of a width of &lt; 600 mm, cold-rolled "cold-reduced", whether or not further worked, or hot-rolled and further worked, non-grain-oriented</v>
      </c>
      <c r="F421" s="76"/>
      <c r="G421" s="77" t="str">
        <f>[1]Translations!$B$611</f>
        <v>Iron or steel products</v>
      </c>
      <c r="H421" s="72" t="s">
        <v>1069</v>
      </c>
    </row>
    <row r="422" spans="4:8" x14ac:dyDescent="0.25">
      <c r="D422" s="74" t="s">
        <v>732</v>
      </c>
      <c r="E422" s="75" t="str">
        <f>[1]Translations!$B$1104</f>
        <v>Flat-rolled products of high-speed steel, of a width of &lt;= 600 mm, hot-rolled or cold-rolled "cold-reduced"</v>
      </c>
      <c r="F422" s="76"/>
      <c r="G422" s="77" t="str">
        <f>[1]Translations!$B$611</f>
        <v>Iron or steel products</v>
      </c>
      <c r="H422" s="72" t="s">
        <v>1069</v>
      </c>
    </row>
    <row r="423" spans="4:8" ht="24" x14ac:dyDescent="0.25">
      <c r="D423" s="74" t="s">
        <v>733</v>
      </c>
      <c r="E423" s="75" t="str">
        <f>[1]Translations!$B$1105</f>
        <v>Flat-rolled products of alloy steel other than stainless, of a width of &lt; 600 mm, not further worked than hot-rolled (excl. products of high-speed steel or silicon-electrical steel)</v>
      </c>
      <c r="F423" s="76"/>
      <c r="G423" s="77" t="str">
        <f>[1]Translations!$B$611</f>
        <v>Iron or steel products</v>
      </c>
      <c r="H423" s="72" t="s">
        <v>1069</v>
      </c>
    </row>
    <row r="424" spans="4:8" x14ac:dyDescent="0.25">
      <c r="D424" s="74" t="s">
        <v>734</v>
      </c>
      <c r="E424" s="75" t="str">
        <f>[1]Translations!$B$1106</f>
        <v>Flat-rolled products of tool steel, of a width of &lt; 600 mm, simply hot-rolled</v>
      </c>
      <c r="F424" s="76"/>
      <c r="G424" s="77" t="str">
        <f>[1]Translations!$B$611</f>
        <v>Iron or steel products</v>
      </c>
      <c r="H424" s="72" t="s">
        <v>1069</v>
      </c>
    </row>
    <row r="425" spans="4:8" ht="24" x14ac:dyDescent="0.25">
      <c r="D425" s="74" t="s">
        <v>735</v>
      </c>
      <c r="E425" s="75" t="str">
        <f>[1]Translations!$B$1107</f>
        <v>Flat-rolled products of alloy steel other than stainless steel, simply hot-rolled, of a thickness of &gt;= 4,75 mm, of a width of &lt; 600 mm (excl. of tool steel, silicon-electrical steel or high speed steel)</v>
      </c>
      <c r="F425" s="76"/>
      <c r="G425" s="77" t="str">
        <f>[1]Translations!$B$611</f>
        <v>Iron or steel products</v>
      </c>
      <c r="H425" s="72" t="s">
        <v>1069</v>
      </c>
    </row>
    <row r="426" spans="4:8" ht="24" x14ac:dyDescent="0.25">
      <c r="D426" s="74" t="s">
        <v>736</v>
      </c>
      <c r="E426" s="75" t="str">
        <f>[1]Translations!$B$1108</f>
        <v>Flat-rolled products of alloy steel other than stainless steel, simply hot-rolled, of a thickness of &lt; 4,75 mm, of a width of &lt; 600 mm (excl. of tool steel, silicon-electrical steel or high speed steel)</v>
      </c>
      <c r="F426" s="76"/>
      <c r="G426" s="77" t="str">
        <f>[1]Translations!$B$611</f>
        <v>Iron or steel products</v>
      </c>
      <c r="H426" s="72" t="s">
        <v>1069</v>
      </c>
    </row>
    <row r="427" spans="4:8" ht="24" x14ac:dyDescent="0.25">
      <c r="D427" s="74" t="s">
        <v>737</v>
      </c>
      <c r="E427" s="75" t="str">
        <f>[1]Translations!$B$1109</f>
        <v>Flat-rolled products of alloy steel other than stainless, of a width of &lt; 600 mm, not further worked than cold-rolled "cold-reduced" (excl. products of high-speed steel or silicon-electrical steel)</v>
      </c>
      <c r="F427" s="76"/>
      <c r="G427" s="77" t="str">
        <f>[1]Translations!$B$611</f>
        <v>Iron or steel products</v>
      </c>
      <c r="H427" s="72" t="s">
        <v>1069</v>
      </c>
    </row>
    <row r="428" spans="4:8" ht="24" x14ac:dyDescent="0.25">
      <c r="D428" s="74" t="s">
        <v>738</v>
      </c>
      <c r="E428" s="75" t="str">
        <f>[1]Translations!$B$1110</f>
        <v>Flat-rolled products of alloy steel other than stainless, of a width of &lt; 600 mm, hot-rolled or cold-rolled "cold-reduced" and further worked (excl. products of high-speed steel or silicon-electrical steel)</v>
      </c>
      <c r="F428" s="76"/>
      <c r="G428" s="77" t="str">
        <f>[1]Translations!$B$611</f>
        <v>Iron or steel products</v>
      </c>
      <c r="H428" s="72" t="s">
        <v>1069</v>
      </c>
    </row>
    <row r="429" spans="4:8" ht="24" x14ac:dyDescent="0.25">
      <c r="D429" s="74" t="s">
        <v>739</v>
      </c>
      <c r="E429" s="75" t="str">
        <f>[1]Translations!$B$1111</f>
        <v>Flat-rolled products of alloy steel other than stainless, of a width of &lt; 600 mm, hot-rolled or cold-rolled "cold-reduced" and electrolytically plated or coated with zinc (excl. products of high-speed steel or silicon-electrical steel)</v>
      </c>
      <c r="F429" s="76"/>
      <c r="G429" s="77" t="str">
        <f>[1]Translations!$B$611</f>
        <v>Iron or steel products</v>
      </c>
      <c r="H429" s="72" t="s">
        <v>1069</v>
      </c>
    </row>
    <row r="430" spans="4:8" ht="24" x14ac:dyDescent="0.25">
      <c r="D430" s="74" t="s">
        <v>740</v>
      </c>
      <c r="E430" s="75" t="str">
        <f>[1]Translations!$B$1112</f>
        <v>Flat-rolled products of alloy steel other than stainless, of a width of &lt; 600 mm, hot-rolled or cold-rolled "cold-reduced" and plated or coated with zinc (excl. electrolytically plated or coated, and products of high-speed steel or silicon-electrical steel)</v>
      </c>
      <c r="F430" s="76"/>
      <c r="G430" s="77" t="str">
        <f>[1]Translations!$B$611</f>
        <v>Iron or steel products</v>
      </c>
      <c r="H430" s="72" t="s">
        <v>1069</v>
      </c>
    </row>
    <row r="431" spans="4:8" ht="24" x14ac:dyDescent="0.25">
      <c r="D431" s="74" t="s">
        <v>741</v>
      </c>
      <c r="E431" s="75" t="str">
        <f>[1]Translations!$B$1113</f>
        <v>Flat-rolled products of alloy steel other than stainless, of a width of &lt; 600 mm, hot-rolled or cold-rolled "cold-reduced" and further worked (excl. plated or coated with zinc, and products of high-speed steel or silicon-electrical steel)</v>
      </c>
      <c r="F431" s="76"/>
      <c r="G431" s="77" t="str">
        <f>[1]Translations!$B$611</f>
        <v>Iron or steel products</v>
      </c>
      <c r="H431" s="72" t="s">
        <v>1069</v>
      </c>
    </row>
    <row r="432" spans="4:8" x14ac:dyDescent="0.25">
      <c r="D432" s="74" t="s">
        <v>742</v>
      </c>
      <c r="E432" s="75" t="str">
        <f>[1]Translations!$B$1114</f>
        <v>Bars and rods of alloy steel other than stainless, hot-rolled, in irregularly wound coils</v>
      </c>
      <c r="F432" s="76"/>
      <c r="G432" s="77" t="str">
        <f>[1]Translations!$B$611</f>
        <v>Iron or steel products</v>
      </c>
      <c r="H432" s="72" t="s">
        <v>1069</v>
      </c>
    </row>
    <row r="433" spans="4:8" x14ac:dyDescent="0.25">
      <c r="D433" s="74" t="s">
        <v>743</v>
      </c>
      <c r="E433" s="75" t="str">
        <f>[1]Translations!$B$1115</f>
        <v>Bars and rods of high-speed steel, hot-rolled, in irregularly wound coils</v>
      </c>
      <c r="F433" s="76"/>
      <c r="G433" s="77" t="str">
        <f>[1]Translations!$B$611</f>
        <v>Iron or steel products</v>
      </c>
      <c r="H433" s="72" t="s">
        <v>1069</v>
      </c>
    </row>
    <row r="434" spans="4:8" x14ac:dyDescent="0.25">
      <c r="D434" s="74" t="s">
        <v>744</v>
      </c>
      <c r="E434" s="75" t="str">
        <f>[1]Translations!$B$1116</f>
        <v>Bars and rods of silico-manganese steel, hot-rolled, in irregularly wound coils</v>
      </c>
      <c r="F434" s="76"/>
      <c r="G434" s="77" t="str">
        <f>[1]Translations!$B$611</f>
        <v>Iron or steel products</v>
      </c>
      <c r="H434" s="72" t="s">
        <v>1069</v>
      </c>
    </row>
    <row r="435" spans="4:8" ht="24" x14ac:dyDescent="0.25">
      <c r="D435" s="74" t="s">
        <v>745</v>
      </c>
      <c r="E435" s="75" t="str">
        <f>[1]Translations!$B$1117</f>
        <v>Bars and rods of alloy steel other than stainless, hot-rolled, in irregularly wound coils (excl. products of high-speed steel or silicon-electrical steel)</v>
      </c>
      <c r="F435" s="76"/>
      <c r="G435" s="77" t="str">
        <f>[1]Translations!$B$611</f>
        <v>Iron or steel products</v>
      </c>
      <c r="H435" s="72" t="s">
        <v>1069</v>
      </c>
    </row>
    <row r="436" spans="4:8" ht="24" x14ac:dyDescent="0.25">
      <c r="D436" s="74" t="s">
        <v>746</v>
      </c>
      <c r="E436" s="75" t="str">
        <f>[1]Translations!$B$1118</f>
        <v>Bars and rods, hot-rolled, of steel containing by weight &gt;= 0,0008% of boron with any other element &lt; the minimum content referred to in Note 1 f to this chapter, in irregularly wound coils</v>
      </c>
      <c r="F436" s="76"/>
      <c r="G436" s="77" t="str">
        <f>[1]Translations!$B$611</f>
        <v>Iron or steel products</v>
      </c>
      <c r="H436" s="72" t="s">
        <v>1069</v>
      </c>
    </row>
    <row r="437" spans="4:8" ht="24" x14ac:dyDescent="0.25">
      <c r="D437" s="74" t="s">
        <v>747</v>
      </c>
      <c r="E437" s="75" t="str">
        <f>[1]Translations!$B$1119</f>
        <v>Bars and rods, hot-rolled, of steel containing by weight 0,9% to 1,15% carbon, 0,5% to 2% of chromium and, if present, &lt;= 0,5 of molybdenum, in irregularly wound coils</v>
      </c>
      <c r="F437" s="76"/>
      <c r="G437" s="77" t="str">
        <f>[1]Translations!$B$611</f>
        <v>Iron or steel products</v>
      </c>
      <c r="H437" s="72" t="s">
        <v>1069</v>
      </c>
    </row>
    <row r="438" spans="4:8" ht="24" x14ac:dyDescent="0.25">
      <c r="D438" s="74" t="s">
        <v>748</v>
      </c>
      <c r="E438" s="75" t="str">
        <f>[1]Translations!$B$1120</f>
        <v>Bars and rods, hot-rolled, in irregularly wound coils of alloy steel other than stainless (excl. of high-speed steel or silico-manganese steel and bars and rods of subheadings 7227.90.10 and 7227.90.50)</v>
      </c>
      <c r="F438" s="76"/>
      <c r="G438" s="77" t="str">
        <f>[1]Translations!$B$611</f>
        <v>Iron or steel products</v>
      </c>
      <c r="H438" s="72" t="s">
        <v>1069</v>
      </c>
    </row>
    <row r="439" spans="4:8" ht="24" x14ac:dyDescent="0.25">
      <c r="D439" s="74" t="s">
        <v>749</v>
      </c>
      <c r="E439" s="75" t="str">
        <f>[1]Translations!$B$1121</f>
        <v>Other bars and rods of alloy steel other than stainless, angles, shapes and sections of alloy steel other than stainless, n.e.s.; hollow drill bars and rods, of alloy or non-alloy steel</v>
      </c>
      <c r="F439" s="76"/>
      <c r="G439" s="77" t="str">
        <f>[1]Translations!$B$611</f>
        <v>Iron or steel products</v>
      </c>
      <c r="H439" s="72" t="s">
        <v>1069</v>
      </c>
    </row>
    <row r="440" spans="4:8" ht="24" x14ac:dyDescent="0.25">
      <c r="D440" s="74" t="s">
        <v>750</v>
      </c>
      <c r="E440" s="75" t="str">
        <f>[1]Translations!$B$1122</f>
        <v>Bars and rods of high-speed steel (excl. semi-finished products, flat-rolled products and hot-rolled bars and rods in irregularly wound coils)</v>
      </c>
      <c r="F440" s="76"/>
      <c r="G440" s="77" t="str">
        <f>[1]Translations!$B$611</f>
        <v>Iron or steel products</v>
      </c>
      <c r="H440" s="72" t="s">
        <v>1069</v>
      </c>
    </row>
    <row r="441" spans="4:8" ht="24" x14ac:dyDescent="0.25">
      <c r="D441" s="74" t="s">
        <v>751</v>
      </c>
      <c r="E441" s="75" t="str">
        <f>[1]Translations!$B$1123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F441" s="76"/>
      <c r="G441" s="77" t="str">
        <f>[1]Translations!$B$611</f>
        <v>Iron or steel products</v>
      </c>
      <c r="H441" s="72" t="s">
        <v>1069</v>
      </c>
    </row>
    <row r="442" spans="4:8" ht="24" x14ac:dyDescent="0.25">
      <c r="D442" s="74" t="s">
        <v>752</v>
      </c>
      <c r="E442" s="75" t="str">
        <f>[1]Translations!$B$1124</f>
        <v>Bars and rods of high-speed steel, forged (excl. semi-finished products, flat-rolled products and hot-rolled bars and rods in irregularly wound coils)</v>
      </c>
      <c r="F442" s="76"/>
      <c r="G442" s="77" t="str">
        <f>[1]Translations!$B$611</f>
        <v>Iron or steel products</v>
      </c>
      <c r="H442" s="72" t="s">
        <v>1069</v>
      </c>
    </row>
    <row r="443" spans="4:8" ht="36" x14ac:dyDescent="0.25">
      <c r="D443" s="74" t="s">
        <v>753</v>
      </c>
      <c r="E443" s="75" t="str">
        <f>[1]Translations!$B$1125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F443" s="76"/>
      <c r="G443" s="77" t="str">
        <f>[1]Translations!$B$611</f>
        <v>Iron or steel products</v>
      </c>
      <c r="H443" s="72" t="s">
        <v>1069</v>
      </c>
    </row>
    <row r="444" spans="4:8" ht="24" x14ac:dyDescent="0.25">
      <c r="D444" s="74" t="s">
        <v>754</v>
      </c>
      <c r="E444" s="75" t="str">
        <f>[1]Translations!$B$1126</f>
        <v>Bars and rods of silico-manganese steel (excl. semi-finished products, flat-rolled products and hot-rolled bars and rods in irregularly wound coils)</v>
      </c>
      <c r="F444" s="76"/>
      <c r="G444" s="77" t="str">
        <f>[1]Translations!$B$611</f>
        <v>Iron or steel products</v>
      </c>
      <c r="H444" s="72" t="s">
        <v>1069</v>
      </c>
    </row>
    <row r="445" spans="4:8" ht="24" x14ac:dyDescent="0.25">
      <c r="D445" s="74" t="s">
        <v>755</v>
      </c>
      <c r="E445" s="75" t="str">
        <f>[1]Translations!$B$1127</f>
        <v>Bars and rods of silico-manganese steel, of rectangular "other than square" cross-section, hot-rolled on four faces (excl. semi-finished products, flat-rolled products and hot-rolled bars and rods in irregularly wound coils)</v>
      </c>
      <c r="F445" s="76"/>
      <c r="G445" s="77" t="str">
        <f>[1]Translations!$B$611</f>
        <v>Iron or steel products</v>
      </c>
      <c r="H445" s="72" t="s">
        <v>1069</v>
      </c>
    </row>
    <row r="446" spans="4:8" ht="36" x14ac:dyDescent="0.25">
      <c r="D446" s="74" t="s">
        <v>756</v>
      </c>
      <c r="E446" s="75" t="str">
        <f>[1]Translations!$B$1128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F446" s="76"/>
      <c r="G446" s="77" t="str">
        <f>[1]Translations!$B$611</f>
        <v>Iron or steel products</v>
      </c>
      <c r="H446" s="72" t="s">
        <v>1069</v>
      </c>
    </row>
    <row r="447" spans="4:8" ht="36" x14ac:dyDescent="0.25">
      <c r="D447" s="74" t="s">
        <v>757</v>
      </c>
      <c r="E447" s="75" t="str">
        <f>[1]Translations!$B$1129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F447" s="76"/>
      <c r="G447" s="77" t="str">
        <f>[1]Translations!$B$611</f>
        <v>Iron or steel products</v>
      </c>
      <c r="H447" s="72" t="s">
        <v>1069</v>
      </c>
    </row>
    <row r="448" spans="4:8" ht="36" x14ac:dyDescent="0.25">
      <c r="D448" s="74" t="s">
        <v>758</v>
      </c>
      <c r="E448" s="75" t="str">
        <f>[1]Translations!$B$1130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F448" s="76"/>
      <c r="G448" s="77" t="str">
        <f>[1]Translations!$B$611</f>
        <v>Iron or steel products</v>
      </c>
      <c r="H448" s="72" t="s">
        <v>1069</v>
      </c>
    </row>
    <row r="449" spans="4:8" ht="24" x14ac:dyDescent="0.25">
      <c r="D449" s="74" t="s">
        <v>759</v>
      </c>
      <c r="E449" s="75" t="str">
        <f>[1]Translations!$B$1131</f>
        <v>Bars and rods of tool steel, only hot-rolled, only hot-drawn or only extruded (excl. semi-finished products, flat-rolled products and hot-rolled bars and rods in irregularly wound coils)</v>
      </c>
      <c r="F449" s="76"/>
      <c r="G449" s="77" t="str">
        <f>[1]Translations!$B$611</f>
        <v>Iron or steel products</v>
      </c>
      <c r="H449" s="72" t="s">
        <v>1069</v>
      </c>
    </row>
    <row r="450" spans="4:8" ht="36" x14ac:dyDescent="0.25">
      <c r="D450" s="74" t="s">
        <v>760</v>
      </c>
      <c r="E450" s="75" t="str">
        <f>[1]Translations!$B$1132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F450" s="76"/>
      <c r="G450" s="77" t="str">
        <f>[1]Translations!$B$611</f>
        <v>Iron or steel products</v>
      </c>
      <c r="H450" s="72" t="s">
        <v>1069</v>
      </c>
    </row>
    <row r="451" spans="4:8" ht="36" x14ac:dyDescent="0.25">
      <c r="D451" s="74" t="s">
        <v>761</v>
      </c>
      <c r="E451" s="75" t="str">
        <f>[1]Translations!$B$1133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F451" s="76"/>
      <c r="G451" s="77" t="str">
        <f>[1]Translations!$B$611</f>
        <v>Iron or steel products</v>
      </c>
      <c r="H451" s="72" t="s">
        <v>1069</v>
      </c>
    </row>
    <row r="452" spans="4:8" ht="36" x14ac:dyDescent="0.25">
      <c r="D452" s="74" t="s">
        <v>762</v>
      </c>
      <c r="E452" s="75" t="str">
        <f>[1]Translations!$B$1134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F452" s="76"/>
      <c r="G452" s="77" t="str">
        <f>[1]Translations!$B$611</f>
        <v>Iron or steel products</v>
      </c>
      <c r="H452" s="72" t="s">
        <v>1069</v>
      </c>
    </row>
    <row r="453" spans="4:8" ht="36" x14ac:dyDescent="0.25">
      <c r="D453" s="74" t="s">
        <v>763</v>
      </c>
      <c r="E453" s="75" t="str">
        <f>[1]Translations!$B$1135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F453" s="76"/>
      <c r="G453" s="77" t="str">
        <f>[1]Translations!$B$611</f>
        <v>Iron or steel products</v>
      </c>
      <c r="H453" s="72" t="s">
        <v>1069</v>
      </c>
    </row>
    <row r="454" spans="4:8" ht="36" x14ac:dyDescent="0.25">
      <c r="D454" s="74" t="s">
        <v>764</v>
      </c>
      <c r="E454" s="75" t="str">
        <f>[1]Translations!$B$1136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F454" s="76"/>
      <c r="G454" s="77" t="str">
        <f>[1]Translations!$B$611</f>
        <v>Iron or steel products</v>
      </c>
      <c r="H454" s="72" t="s">
        <v>1069</v>
      </c>
    </row>
    <row r="455" spans="4:8" ht="48" x14ac:dyDescent="0.25">
      <c r="D455" s="74" t="s">
        <v>765</v>
      </c>
      <c r="E455" s="75" t="str">
        <f>[1]Translations!$B$1137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F455" s="76"/>
      <c r="G455" s="77" t="str">
        <f>[1]Translations!$B$611</f>
        <v>Iron or steel products</v>
      </c>
      <c r="H455" s="72" t="s">
        <v>1069</v>
      </c>
    </row>
    <row r="456" spans="4:8" ht="24" x14ac:dyDescent="0.25">
      <c r="D456" s="74" t="s">
        <v>766</v>
      </c>
      <c r="E456" s="75" t="str">
        <f>[1]Translations!$B$1138</f>
        <v>Bars and rods of alloy steel other than stainless, not further worked than forged (excl. products of high-speed steel or silico-manganese steel, semi-finished products, flat-rolled products and hot-rolled bars and rods in irregularly wound coils)</v>
      </c>
      <c r="F456" s="76"/>
      <c r="G456" s="77" t="str">
        <f>[1]Translations!$B$611</f>
        <v>Iron or steel products</v>
      </c>
      <c r="H456" s="72" t="s">
        <v>1069</v>
      </c>
    </row>
    <row r="457" spans="4:8" ht="24" x14ac:dyDescent="0.25">
      <c r="D457" s="74" t="s">
        <v>767</v>
      </c>
      <c r="E457" s="75" t="str">
        <f>[1]Translations!$B$1139</f>
        <v>Bars and rods of tool steel, only forged (excl. semi-finished products, flat-rolled products and hot-rolled bars and rods in irregularly wound coils)</v>
      </c>
      <c r="F457" s="76"/>
      <c r="G457" s="77" t="str">
        <f>[1]Translations!$B$611</f>
        <v>Iron or steel products</v>
      </c>
      <c r="H457" s="72" t="s">
        <v>1069</v>
      </c>
    </row>
    <row r="458" spans="4:8" ht="24" x14ac:dyDescent="0.25">
      <c r="D458" s="74" t="s">
        <v>768</v>
      </c>
      <c r="E458" s="75" t="str">
        <f>[1]Translations!$B$1140</f>
        <v>Bars and rods of alloy steel, other than stainless steel, only forged (excl. of high-speed steel, silico-manganese steel, tool steel, semi-finished products, flat-rolled products and hot-rolled bars and rods in irregularly wound coils)</v>
      </c>
      <c r="F458" s="76"/>
      <c r="G458" s="77" t="str">
        <f>[1]Translations!$B$611</f>
        <v>Iron or steel products</v>
      </c>
      <c r="H458" s="72" t="s">
        <v>1069</v>
      </c>
    </row>
    <row r="459" spans="4:8" ht="24" x14ac:dyDescent="0.25">
      <c r="D459" s="74" t="s">
        <v>769</v>
      </c>
      <c r="E459" s="75" t="str">
        <f>[1]Translations!$B$1141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F459" s="76"/>
      <c r="G459" s="77" t="str">
        <f>[1]Translations!$B$611</f>
        <v>Iron or steel products</v>
      </c>
      <c r="H459" s="72" t="s">
        <v>1069</v>
      </c>
    </row>
    <row r="460" spans="4:8" ht="24" x14ac:dyDescent="0.25">
      <c r="D460" s="74" t="s">
        <v>770</v>
      </c>
      <c r="E460" s="75" t="str">
        <f>[1]Translations!$B$1142</f>
        <v>Bars and rods of tool steel, only cold-formed or cold-finished (excl. semi-finished products, flat-rolled products and hot-rolled bars and rods in irregularly wound coils)</v>
      </c>
      <c r="F460" s="76"/>
      <c r="G460" s="77" t="str">
        <f>[1]Translations!$B$611</f>
        <v>Iron or steel products</v>
      </c>
      <c r="H460" s="72" t="s">
        <v>1069</v>
      </c>
    </row>
    <row r="461" spans="4:8" ht="24" x14ac:dyDescent="0.25">
      <c r="D461" s="74" t="s">
        <v>771</v>
      </c>
      <c r="E461" s="75" t="str">
        <f>[1]Translations!$B$1143</f>
        <v>Bars and rods of steel containing 0,9% to 1,15% of carbon, 0,5% to 2% of chromium and, if present &lt;= 0,5% of molybdenum, only cold-formed or cold-finished (excl. semi-finished products, flat-rolled products and hot-rolled bars and rods in irregularly wound coils)</v>
      </c>
      <c r="F461" s="76"/>
      <c r="G461" s="77" t="str">
        <f>[1]Translations!$B$611</f>
        <v>Iron or steel products</v>
      </c>
      <c r="H461" s="72" t="s">
        <v>1069</v>
      </c>
    </row>
    <row r="462" spans="4:8" ht="36" x14ac:dyDescent="0.25">
      <c r="D462" s="74" t="s">
        <v>772</v>
      </c>
      <c r="E462" s="75" t="str">
        <f>[1]Translations!$B$1144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F462" s="76"/>
      <c r="G462" s="77" t="str">
        <f>[1]Translations!$B$611</f>
        <v>Iron or steel products</v>
      </c>
      <c r="H462" s="72" t="s">
        <v>1069</v>
      </c>
    </row>
    <row r="463" spans="4:8" ht="36" x14ac:dyDescent="0.25">
      <c r="D463" s="74" t="s">
        <v>773</v>
      </c>
      <c r="E463" s="75" t="str">
        <f>[1]Translations!$B$1145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F463" s="76"/>
      <c r="G463" s="77" t="str">
        <f>[1]Translations!$B$611</f>
        <v>Iron or steel products</v>
      </c>
      <c r="H463" s="72" t="s">
        <v>1069</v>
      </c>
    </row>
    <row r="464" spans="4:8" ht="36" x14ac:dyDescent="0.25">
      <c r="D464" s="74" t="s">
        <v>774</v>
      </c>
      <c r="E464" s="75" t="str">
        <f>[1]Translations!$B$1146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F464" s="76"/>
      <c r="G464" s="77" t="str">
        <f>[1]Translations!$B$611</f>
        <v>Iron or steel products</v>
      </c>
      <c r="H464" s="72" t="s">
        <v>1069</v>
      </c>
    </row>
    <row r="465" spans="4:8" ht="36" x14ac:dyDescent="0.25">
      <c r="D465" s="74" t="s">
        <v>775</v>
      </c>
      <c r="E465" s="75" t="str">
        <f>[1]Translations!$B$1147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F465" s="76"/>
      <c r="G465" s="77" t="str">
        <f>[1]Translations!$B$611</f>
        <v>Iron or steel products</v>
      </c>
      <c r="H465" s="72" t="s">
        <v>1069</v>
      </c>
    </row>
    <row r="466" spans="4:8" ht="24" x14ac:dyDescent="0.25">
      <c r="D466" s="74" t="s">
        <v>776</v>
      </c>
      <c r="E466" s="75" t="str">
        <f>[1]Translations!$B$1148</f>
        <v>Bars and rods of tool steel, cold-formed or cold-finished and further worked or hot-formed and further worked (excl. semi-finished products, flat-rolled products and hot-rolled bars and rods in irregularly wound coils)</v>
      </c>
      <c r="F466" s="76"/>
      <c r="G466" s="77" t="str">
        <f>[1]Translations!$B$611</f>
        <v>Iron or steel products</v>
      </c>
      <c r="H466" s="72" t="s">
        <v>1069</v>
      </c>
    </row>
    <row r="467" spans="4:8" ht="36" x14ac:dyDescent="0.25">
      <c r="D467" s="74" t="s">
        <v>777</v>
      </c>
      <c r="E467" s="75" t="str">
        <f>[1]Translations!$B$1149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F467" s="76"/>
      <c r="G467" s="77" t="str">
        <f>[1]Translations!$B$611</f>
        <v>Iron or steel products</v>
      </c>
      <c r="H467" s="72" t="s">
        <v>1069</v>
      </c>
    </row>
    <row r="468" spans="4:8" x14ac:dyDescent="0.25">
      <c r="D468" s="74" t="s">
        <v>778</v>
      </c>
      <c r="E468" s="75" t="str">
        <f>[1]Translations!$B$1150</f>
        <v>Angles, shapes and sections of alloy steel other than stainless, n.e.s.</v>
      </c>
      <c r="F468" s="76"/>
      <c r="G468" s="77" t="str">
        <f>[1]Translations!$B$611</f>
        <v>Iron or steel products</v>
      </c>
      <c r="H468" s="72" t="s">
        <v>1069</v>
      </c>
    </row>
    <row r="469" spans="4:8" x14ac:dyDescent="0.25">
      <c r="D469" s="74" t="s">
        <v>779</v>
      </c>
      <c r="E469" s="75" t="str">
        <f>[1]Translations!$B$1151</f>
        <v>Angles, shapes and sections of alloy steel other than stainless, not further worked than hot-rolled, hot-drawn or extruded</v>
      </c>
      <c r="F469" s="76"/>
      <c r="G469" s="77" t="str">
        <f>[1]Translations!$B$611</f>
        <v>Iron or steel products</v>
      </c>
      <c r="H469" s="72" t="s">
        <v>1069</v>
      </c>
    </row>
    <row r="470" spans="4:8" ht="24" x14ac:dyDescent="0.25">
      <c r="D470" s="74" t="s">
        <v>780</v>
      </c>
      <c r="E470" s="75" t="str">
        <f>[1]Translations!$B$1152</f>
        <v>Angles, shapes and sections of alloy steel other than stainless, n.e.s. (excl. products not further worked than hot-rolled, hot-drawn or extruded)</v>
      </c>
      <c r="F470" s="76"/>
      <c r="G470" s="77" t="str">
        <f>[1]Translations!$B$611</f>
        <v>Iron or steel products</v>
      </c>
      <c r="H470" s="72" t="s">
        <v>1069</v>
      </c>
    </row>
    <row r="471" spans="4:8" x14ac:dyDescent="0.25">
      <c r="D471" s="74" t="s">
        <v>781</v>
      </c>
      <c r="E471" s="75" t="str">
        <f>[1]Translations!$B$1153</f>
        <v>Hollow drill bars and rods, of alloy or non-alloy steel</v>
      </c>
      <c r="F471" s="76"/>
      <c r="G471" s="77" t="str">
        <f>[1]Translations!$B$611</f>
        <v>Iron or steel products</v>
      </c>
      <c r="H471" s="72" t="s">
        <v>1069</v>
      </c>
    </row>
    <row r="472" spans="4:8" x14ac:dyDescent="0.25">
      <c r="D472" s="74" t="s">
        <v>782</v>
      </c>
      <c r="E472" s="75" t="str">
        <f>[1]Translations!$B$1154</f>
        <v>Wire of alloy steel other than stainless, in coils (excl. bars and rods)</v>
      </c>
      <c r="F472" s="76"/>
      <c r="G472" s="77" t="str">
        <f>[1]Translations!$B$611</f>
        <v>Iron or steel products</v>
      </c>
      <c r="H472" s="72" t="s">
        <v>1069</v>
      </c>
    </row>
    <row r="473" spans="4:8" x14ac:dyDescent="0.25">
      <c r="D473" s="74" t="s">
        <v>783</v>
      </c>
      <c r="E473" s="75" t="str">
        <f>[1]Translations!$B$1155</f>
        <v>Wire of silico-manganese steel, in coils (excl. bars and rods)</v>
      </c>
      <c r="F473" s="76"/>
      <c r="G473" s="77" t="str">
        <f>[1]Translations!$B$611</f>
        <v>Iron or steel products</v>
      </c>
      <c r="H473" s="72" t="s">
        <v>1069</v>
      </c>
    </row>
    <row r="474" spans="4:8" x14ac:dyDescent="0.25">
      <c r="D474" s="74" t="s">
        <v>784</v>
      </c>
      <c r="E474" s="75" t="str">
        <f>[1]Translations!$B$1156</f>
        <v>Wire of alloy steel other than stainless, in coils (excl. bars and rods and wire of silico-manganese steel)</v>
      </c>
      <c r="F474" s="76"/>
      <c r="G474" s="77" t="str">
        <f>[1]Translations!$B$611</f>
        <v>Iron or steel products</v>
      </c>
      <c r="H474" s="72" t="s">
        <v>1069</v>
      </c>
    </row>
    <row r="475" spans="4:8" x14ac:dyDescent="0.25">
      <c r="D475" s="74" t="s">
        <v>785</v>
      </c>
      <c r="E475" s="75" t="str">
        <f>[1]Translations!$B$1157</f>
        <v>Wire of high-speed steel, in coils (excl. bars and rods)</v>
      </c>
      <c r="F475" s="76"/>
      <c r="G475" s="77" t="str">
        <f>[1]Translations!$B$611</f>
        <v>Iron or steel products</v>
      </c>
      <c r="H475" s="72" t="s">
        <v>1069</v>
      </c>
    </row>
    <row r="476" spans="4:8" ht="24" x14ac:dyDescent="0.25">
      <c r="D476" s="74" t="s">
        <v>786</v>
      </c>
      <c r="E476" s="75" t="str">
        <f>[1]Translations!$B$1158</f>
        <v>Wire of steel containing by weight 0,9% to 1,1% of carbon, 0,5% to 2% of chromium and, if present, &lt;= 0,5% of molybdenum, in coils (excl. rolled bars and rods)</v>
      </c>
      <c r="F476" s="76"/>
      <c r="G476" s="77" t="str">
        <f>[1]Translations!$B$611</f>
        <v>Iron or steel products</v>
      </c>
      <c r="H476" s="72" t="s">
        <v>1069</v>
      </c>
    </row>
    <row r="477" spans="4:8" ht="24" x14ac:dyDescent="0.25">
      <c r="D477" s="74" t="s">
        <v>787</v>
      </c>
      <c r="E477" s="75" t="str">
        <f>[1]Translations!$B$1159</f>
        <v>Wire of alloy steel other than stainless, in coils (excl. rolled bars and rods, wire of high-speed steel or silico-manganese steel and articles of subheading 7229.90.50)</v>
      </c>
      <c r="F477" s="76"/>
      <c r="G477" s="77" t="str">
        <f>[1]Translations!$B$611</f>
        <v>Iron or steel products</v>
      </c>
      <c r="H477" s="72" t="s">
        <v>1069</v>
      </c>
    </row>
    <row r="478" spans="4:8" ht="24" x14ac:dyDescent="0.25">
      <c r="D478" s="74" t="s">
        <v>788</v>
      </c>
      <c r="E478" s="75" t="str">
        <f>[1]Translations!$B$1160</f>
        <v>Sheet piling of iron or steel, whether or not drilled, punched or made from assembled elements; welded angles, shapes and sections, of iron or steel</v>
      </c>
      <c r="F478" s="76"/>
      <c r="G478" s="77" t="str">
        <f>[1]Translations!$B$611</f>
        <v>Iron or steel products</v>
      </c>
      <c r="H478" s="72" t="s">
        <v>1069</v>
      </c>
    </row>
    <row r="479" spans="4:8" x14ac:dyDescent="0.25">
      <c r="D479" s="74" t="s">
        <v>789</v>
      </c>
      <c r="E479" s="75" t="str">
        <f>[1]Translations!$B$1161</f>
        <v>Sheet piling of iron or steel, whether or not drilled, punched or made from assembled elements</v>
      </c>
      <c r="F479" s="76"/>
      <c r="G479" s="77" t="str">
        <f>[1]Translations!$B$611</f>
        <v>Iron or steel products</v>
      </c>
      <c r="H479" s="72" t="s">
        <v>1069</v>
      </c>
    </row>
    <row r="480" spans="4:8" x14ac:dyDescent="0.25">
      <c r="D480" s="74" t="s">
        <v>790</v>
      </c>
      <c r="E480" s="75" t="str">
        <f>[1]Translations!$B$1162</f>
        <v>Angles, shapes and sections, of iron or steel, welded</v>
      </c>
      <c r="F480" s="76"/>
      <c r="G480" s="77" t="str">
        <f>[1]Translations!$B$611</f>
        <v>Iron or steel products</v>
      </c>
      <c r="H480" s="72" t="s">
        <v>1069</v>
      </c>
    </row>
    <row r="481" spans="4:8" ht="36" x14ac:dyDescent="0.25">
      <c r="D481" s="74" t="s">
        <v>791</v>
      </c>
      <c r="E481" s="75" t="str">
        <f>[1]Translations!$B$1163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F481" s="76"/>
      <c r="G481" s="77" t="str">
        <f>[1]Translations!$B$611</f>
        <v>Iron or steel products</v>
      </c>
      <c r="H481" s="72" t="s">
        <v>1069</v>
      </c>
    </row>
    <row r="482" spans="4:8" x14ac:dyDescent="0.25">
      <c r="D482" s="74" t="s">
        <v>792</v>
      </c>
      <c r="E482" s="75" t="str">
        <f>[1]Translations!$B$1164</f>
        <v>Rails of iron or steel, for railway or tramway track (excl. check-rails)</v>
      </c>
      <c r="F482" s="76"/>
      <c r="G482" s="77" t="str">
        <f>[1]Translations!$B$611</f>
        <v>Iron or steel products</v>
      </c>
      <c r="H482" s="72" t="s">
        <v>1069</v>
      </c>
    </row>
    <row r="483" spans="4:8" x14ac:dyDescent="0.25">
      <c r="D483" s="74" t="s">
        <v>793</v>
      </c>
      <c r="E483" s="75" t="str">
        <f>[1]Translations!$B$1165</f>
        <v>Current-conducting rails of iron or steel, with parts of non-ferrous metal, for railway or tramway track (excl. check-rails)</v>
      </c>
      <c r="F483" s="76"/>
      <c r="G483" s="77" t="str">
        <f>[1]Translations!$B$611</f>
        <v>Iron or steel products</v>
      </c>
      <c r="H483" s="72" t="s">
        <v>1069</v>
      </c>
    </row>
    <row r="484" spans="4:8" x14ac:dyDescent="0.25">
      <c r="D484" s="74" t="s">
        <v>794</v>
      </c>
      <c r="E484" s="75" t="str">
        <f>[1]Translations!$B$1166</f>
        <v>Vignole rails of iron or steel, for railway or tramway track, new, of a weight of &gt;= 36 kg/m</v>
      </c>
      <c r="F484" s="76"/>
      <c r="G484" s="77" t="str">
        <f>[1]Translations!$B$611</f>
        <v>Iron or steel products</v>
      </c>
      <c r="H484" s="72" t="s">
        <v>1069</v>
      </c>
    </row>
    <row r="485" spans="4:8" x14ac:dyDescent="0.25">
      <c r="D485" s="74" t="s">
        <v>795</v>
      </c>
      <c r="E485" s="75" t="str">
        <f>[1]Translations!$B$1167</f>
        <v>Vignole rails of iron or steel, for railway or tramway track, new, of a weight of &lt; 36 kg/m</v>
      </c>
      <c r="F485" s="76"/>
      <c r="G485" s="77" t="str">
        <f>[1]Translations!$B$611</f>
        <v>Iron or steel products</v>
      </c>
      <c r="H485" s="72" t="s">
        <v>1069</v>
      </c>
    </row>
    <row r="486" spans="4:8" x14ac:dyDescent="0.25">
      <c r="D486" s="74" t="s">
        <v>796</v>
      </c>
      <c r="E486" s="75" t="str">
        <f>[1]Translations!$B$1168</f>
        <v>Grooved rails of iron or steel, for railway or tramway track, new</v>
      </c>
      <c r="F486" s="76"/>
      <c r="G486" s="77" t="str">
        <f>[1]Translations!$B$611</f>
        <v>Iron or steel products</v>
      </c>
      <c r="H486" s="72" t="s">
        <v>1069</v>
      </c>
    </row>
    <row r="487" spans="4:8" ht="24" x14ac:dyDescent="0.25">
      <c r="D487" s="74" t="s">
        <v>797</v>
      </c>
      <c r="E487" s="75" t="str">
        <f>[1]Translations!$B$1169</f>
        <v>Rails of iron or steel, for railway or tramway track, new (excl. vignole rails, grooved rails, and current-conducting rails with parts of non-ferrous metal)</v>
      </c>
      <c r="F487" s="76"/>
      <c r="G487" s="77" t="str">
        <f>[1]Translations!$B$611</f>
        <v>Iron or steel products</v>
      </c>
      <c r="H487" s="72" t="s">
        <v>1069</v>
      </c>
    </row>
    <row r="488" spans="4:8" x14ac:dyDescent="0.25">
      <c r="D488" s="74" t="s">
        <v>798</v>
      </c>
      <c r="E488" s="75" t="str">
        <f>[1]Translations!$B$1170</f>
        <v>Rails of iron or steel, for railway or tramway track, used (excl. current-conducting rails with parts of non-ferrous metal)</v>
      </c>
      <c r="F488" s="76"/>
      <c r="G488" s="77" t="str">
        <f>[1]Translations!$B$611</f>
        <v>Iron or steel products</v>
      </c>
      <c r="H488" s="72" t="s">
        <v>1069</v>
      </c>
    </row>
    <row r="489" spans="4:8" x14ac:dyDescent="0.25">
      <c r="D489" s="74" t="s">
        <v>799</v>
      </c>
      <c r="E489" s="75" t="str">
        <f>[1]Translations!$B$1171</f>
        <v>Switch blades, crossing frogs, point rods and other crossing pieces, for railway or tramway track, of iron or steel</v>
      </c>
      <c r="F489" s="76"/>
      <c r="G489" s="77" t="str">
        <f>[1]Translations!$B$611</f>
        <v>Iron or steel products</v>
      </c>
      <c r="H489" s="72" t="s">
        <v>1069</v>
      </c>
    </row>
    <row r="490" spans="4:8" x14ac:dyDescent="0.25">
      <c r="D490" s="74" t="s">
        <v>800</v>
      </c>
      <c r="E490" s="75" t="str">
        <f>[1]Translations!$B$1172</f>
        <v>Fish-plates and sole plates of iron or steel, for railways or tramways</v>
      </c>
      <c r="F490" s="76"/>
      <c r="G490" s="77" t="str">
        <f>[1]Translations!$B$611</f>
        <v>Iron or steel products</v>
      </c>
      <c r="H490" s="72" t="s">
        <v>1069</v>
      </c>
    </row>
    <row r="491" spans="4:8" ht="36" x14ac:dyDescent="0.25">
      <c r="D491" s="74" t="s">
        <v>801</v>
      </c>
      <c r="E491" s="75" t="str">
        <f>[1]Translations!$B$1173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F491" s="76"/>
      <c r="G491" s="77" t="str">
        <f>[1]Translations!$B$611</f>
        <v>Iron or steel products</v>
      </c>
      <c r="H491" s="72" t="s">
        <v>1069</v>
      </c>
    </row>
    <row r="492" spans="4:8" x14ac:dyDescent="0.25">
      <c r="D492" s="74" t="s">
        <v>802</v>
      </c>
      <c r="E492" s="75" t="str">
        <f>[1]Translations!$B$1174</f>
        <v>Tubes, pipes and hollow profiles, of cast iron</v>
      </c>
      <c r="F492" s="76"/>
      <c r="G492" s="77" t="str">
        <f>[1]Translations!$B$611</f>
        <v>Iron or steel products</v>
      </c>
      <c r="H492" s="72" t="s">
        <v>1069</v>
      </c>
    </row>
    <row r="493" spans="4:8" x14ac:dyDescent="0.25">
      <c r="D493" s="74" t="s">
        <v>803</v>
      </c>
      <c r="E493" s="75" t="str">
        <f>[1]Translations!$B$1175</f>
        <v>Tubes and pipes of a kind used in pressure systems, of cast iron</v>
      </c>
      <c r="F493" s="76"/>
      <c r="G493" s="77" t="str">
        <f>[1]Translations!$B$611</f>
        <v>Iron or steel products</v>
      </c>
      <c r="H493" s="72" t="s">
        <v>1069</v>
      </c>
    </row>
    <row r="494" spans="4:8" x14ac:dyDescent="0.25">
      <c r="D494" s="74" t="s">
        <v>804</v>
      </c>
      <c r="E494" s="75" t="str">
        <f>[1]Translations!$B$1176</f>
        <v>Tubes, pipes and hollow profiles, of cast iron (excl. products of a kind used in pressure systems)</v>
      </c>
      <c r="F494" s="76"/>
      <c r="G494" s="77" t="str">
        <f>[1]Translations!$B$611</f>
        <v>Iron or steel products</v>
      </c>
      <c r="H494" s="72" t="s">
        <v>1069</v>
      </c>
    </row>
    <row r="495" spans="4:8" x14ac:dyDescent="0.25">
      <c r="D495" s="74" t="s">
        <v>805</v>
      </c>
      <c r="E495" s="75" t="str">
        <f>[1]Translations!$B$1177</f>
        <v>Tubes, pipes and hollow profiles, seamless, of iron or steel (excl. products of cast iron)</v>
      </c>
      <c r="F495" s="76"/>
      <c r="G495" s="77" t="str">
        <f>[1]Translations!$B$611</f>
        <v>Iron or steel products</v>
      </c>
      <c r="H495" s="72" t="s">
        <v>1069</v>
      </c>
    </row>
    <row r="496" spans="4:8" x14ac:dyDescent="0.25">
      <c r="D496" s="74" t="s">
        <v>806</v>
      </c>
      <c r="E496" s="75" t="str">
        <f>[1]Translations!$B$1178</f>
        <v>Line pipe of a kind used for oil or gas pipelines, seamless, of stainless steel</v>
      </c>
      <c r="F496" s="76"/>
      <c r="G496" s="77" t="str">
        <f>[1]Translations!$B$611</f>
        <v>Iron or steel products</v>
      </c>
      <c r="H496" s="72" t="s">
        <v>1069</v>
      </c>
    </row>
    <row r="497" spans="4:8" x14ac:dyDescent="0.25">
      <c r="D497" s="74" t="s">
        <v>807</v>
      </c>
      <c r="E497" s="75" t="str">
        <f>[1]Translations!$B$1179</f>
        <v>Line pipe of a kind used for oil or gas pipelines, seamless, of iron or steel (excl. products of stainless steel or of cast iron)</v>
      </c>
      <c r="F497" s="76"/>
      <c r="G497" s="77" t="str">
        <f>[1]Translations!$B$611</f>
        <v>Iron or steel products</v>
      </c>
      <c r="H497" s="72" t="s">
        <v>1069</v>
      </c>
    </row>
    <row r="498" spans="4:8" ht="24" x14ac:dyDescent="0.25">
      <c r="D498" s="74" t="s">
        <v>808</v>
      </c>
      <c r="E498" s="75" t="str">
        <f>[1]Translations!$B$1180</f>
        <v>Line pipe of a kind used for oil or gas pipelines, seamless, of iron or steel, of an external diameter of &lt;= 168,3 mm (excl. products of stainless steel or of cast iron)</v>
      </c>
      <c r="F498" s="76"/>
      <c r="G498" s="77" t="str">
        <f>[1]Translations!$B$611</f>
        <v>Iron or steel products</v>
      </c>
      <c r="H498" s="72" t="s">
        <v>1069</v>
      </c>
    </row>
    <row r="499" spans="4:8" ht="24" x14ac:dyDescent="0.25">
      <c r="D499" s="74" t="s">
        <v>809</v>
      </c>
      <c r="E499" s="75" t="str">
        <f>[1]Translations!$B$1181</f>
        <v>Line pipe of a kind used for oil or gas pipelines, seamless, of iron or steel, of an external diameter of &gt; 168,3 mm but &lt;= 406,4 mm (excl. products of stainless steel or of cast iron)</v>
      </c>
      <c r="F499" s="76"/>
      <c r="G499" s="77" t="str">
        <f>[1]Translations!$B$611</f>
        <v>Iron or steel products</v>
      </c>
      <c r="H499" s="72" t="s">
        <v>1069</v>
      </c>
    </row>
    <row r="500" spans="4:8" ht="24" x14ac:dyDescent="0.25">
      <c r="D500" s="74" t="s">
        <v>810</v>
      </c>
      <c r="E500" s="75" t="str">
        <f>[1]Translations!$B$1182</f>
        <v>Line pipe of a kind used for oil or gas pipelines, seamless, of iron or steel, of an external diameter of &gt; 406,4 mm (excl. products of stainless steel or of cast iron)</v>
      </c>
      <c r="F500" s="76"/>
      <c r="G500" s="77" t="str">
        <f>[1]Translations!$B$611</f>
        <v>Iron or steel products</v>
      </c>
      <c r="H500" s="72" t="s">
        <v>1069</v>
      </c>
    </row>
    <row r="501" spans="4:8" x14ac:dyDescent="0.25">
      <c r="D501" s="74" t="s">
        <v>811</v>
      </c>
      <c r="E501" s="75" t="str">
        <f>[1]Translations!$B$1183</f>
        <v>Drill pipe, seamless, of stainless steel, of a kind used in drilling for oil or gas</v>
      </c>
      <c r="F501" s="76"/>
      <c r="G501" s="77" t="str">
        <f>[1]Translations!$B$611</f>
        <v>Iron or steel products</v>
      </c>
      <c r="H501" s="72" t="s">
        <v>1069</v>
      </c>
    </row>
    <row r="502" spans="4:8" x14ac:dyDescent="0.25">
      <c r="D502" s="74" t="s">
        <v>812</v>
      </c>
      <c r="E502" s="75" t="str">
        <f>[1]Translations!$B$1184</f>
        <v>Drill pipe, seamless, of a kind used in drilling for oil or gas, of iron or steel (excl. products of stainless steel or of cast iron)</v>
      </c>
      <c r="F502" s="76"/>
      <c r="G502" s="77" t="str">
        <f>[1]Translations!$B$611</f>
        <v>Iron or steel products</v>
      </c>
      <c r="H502" s="72" t="s">
        <v>1069</v>
      </c>
    </row>
    <row r="503" spans="4:8" x14ac:dyDescent="0.25">
      <c r="D503" s="74" t="s">
        <v>813</v>
      </c>
      <c r="E503" s="75" t="str">
        <f>[1]Translations!$B$1185</f>
        <v>Casing and tubing, seamless, of a kind used for drilling for oil or gas, of stainless steel</v>
      </c>
      <c r="F503" s="76"/>
      <c r="G503" s="77" t="str">
        <f>[1]Translations!$B$611</f>
        <v>Iron or steel products</v>
      </c>
      <c r="H503" s="72" t="s">
        <v>1069</v>
      </c>
    </row>
    <row r="504" spans="4:8" x14ac:dyDescent="0.25">
      <c r="D504" s="74" t="s">
        <v>814</v>
      </c>
      <c r="E504" s="75" t="str">
        <f>[1]Translations!$B$1186</f>
        <v>Casing and tubing, seamless, of iron or steel, of a kind used in drilling for oil or gas (excl. products of cast iron)</v>
      </c>
      <c r="F504" s="76"/>
      <c r="G504" s="77" t="str">
        <f>[1]Translations!$B$611</f>
        <v>Iron or steel products</v>
      </c>
      <c r="H504" s="72" t="s">
        <v>1069</v>
      </c>
    </row>
    <row r="505" spans="4:8" ht="24" x14ac:dyDescent="0.25">
      <c r="D505" s="74" t="s">
        <v>815</v>
      </c>
      <c r="E505" s="75" t="str">
        <f>[1]Translations!$B$1187</f>
        <v>Casing and tubing of a kind used for drilling for oil or gas, seamless, of iron or steel, of an external diameter &lt;= 168,3 mm (excl. products of cast iron)</v>
      </c>
      <c r="F505" s="76"/>
      <c r="G505" s="77" t="str">
        <f>[1]Translations!$B$611</f>
        <v>Iron or steel products</v>
      </c>
      <c r="H505" s="72" t="s">
        <v>1069</v>
      </c>
    </row>
    <row r="506" spans="4:8" ht="24" x14ac:dyDescent="0.25">
      <c r="D506" s="74" t="s">
        <v>816</v>
      </c>
      <c r="E506" s="75" t="str">
        <f>[1]Translations!$B$1188</f>
        <v>Casing and tubing of a kind used for drilling for oil or gas, seamless, of iron or steel, of an external diameter &gt; 168,3 mm, but &lt;= 406,4 mm (excl. products of cast iron)</v>
      </c>
      <c r="F506" s="76"/>
      <c r="G506" s="77" t="str">
        <f>[1]Translations!$B$611</f>
        <v>Iron or steel products</v>
      </c>
      <c r="H506" s="72" t="s">
        <v>1069</v>
      </c>
    </row>
    <row r="507" spans="4:8" ht="24" x14ac:dyDescent="0.25">
      <c r="D507" s="74" t="s">
        <v>817</v>
      </c>
      <c r="E507" s="75" t="str">
        <f>[1]Translations!$B$1189</f>
        <v>Casing and tubing of a kind used for drilling for oil or gas, seamless, of iron or steel, of an external diameter &gt; 406,4 mm (excl. products of cast iron)</v>
      </c>
      <c r="F507" s="76"/>
      <c r="G507" s="77" t="str">
        <f>[1]Translations!$B$611</f>
        <v>Iron or steel products</v>
      </c>
      <c r="H507" s="72" t="s">
        <v>1069</v>
      </c>
    </row>
    <row r="508" spans="4:8" ht="36" x14ac:dyDescent="0.25">
      <c r="D508" s="74" t="s">
        <v>818</v>
      </c>
      <c r="E508" s="75" t="str">
        <f>[1]Translations!$B$1190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F508" s="76"/>
      <c r="G508" s="77" t="str">
        <f>[1]Translations!$B$611</f>
        <v>Iron or steel products</v>
      </c>
      <c r="H508" s="72" t="s">
        <v>1069</v>
      </c>
    </row>
    <row r="509" spans="4:8" ht="24" x14ac:dyDescent="0.25">
      <c r="D509" s="74" t="s">
        <v>819</v>
      </c>
      <c r="E509" s="75" t="str">
        <f>[1]Translations!$B$1191</f>
        <v>Precision tubes, seamless, of circular cross-section, of iron or non-alloy steel, cold-drawn or cold-rolled "cold-reduced" (excl. line pipe of a kind used for oil or gas pipelines or casing and tubing of a kind used for drilling for oil or gas)</v>
      </c>
      <c r="F509" s="76"/>
      <c r="G509" s="77" t="str">
        <f>[1]Translations!$B$611</f>
        <v>Iron or steel products</v>
      </c>
      <c r="H509" s="72" t="s">
        <v>1069</v>
      </c>
    </row>
    <row r="510" spans="4:8" ht="36" x14ac:dyDescent="0.25">
      <c r="D510" s="74" t="s">
        <v>820</v>
      </c>
      <c r="E510" s="75" t="str">
        <f>[1]Translations!$B$1192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F510" s="76"/>
      <c r="G510" s="77" t="str">
        <f>[1]Translations!$B$611</f>
        <v>Iron or steel products</v>
      </c>
      <c r="H510" s="72" t="s">
        <v>1069</v>
      </c>
    </row>
    <row r="511" spans="4:8" ht="36" x14ac:dyDescent="0.25">
      <c r="D511" s="74" t="s">
        <v>821</v>
      </c>
      <c r="E511" s="75" t="str">
        <f>[1]Translations!$B$1193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F511" s="76"/>
      <c r="G511" s="77" t="str">
        <f>[1]Translations!$B$611</f>
        <v>Iron or steel products</v>
      </c>
      <c r="H511" s="72" t="s">
        <v>1069</v>
      </c>
    </row>
    <row r="512" spans="4:8" x14ac:dyDescent="0.25">
      <c r="D512" s="74" t="s">
        <v>822</v>
      </c>
      <c r="E512" s="75" t="str">
        <f>[1]Translations!$B$1194</f>
        <v>Threaded or threadable tubes "gas pipe", seamless, of iron or non-alloy steel (excl. of cast iron)</v>
      </c>
      <c r="F512" s="76"/>
      <c r="G512" s="77" t="str">
        <f>[1]Translations!$B$611</f>
        <v>Iron or steel products</v>
      </c>
      <c r="H512" s="72" t="s">
        <v>1069</v>
      </c>
    </row>
    <row r="513" spans="4:8" ht="36" x14ac:dyDescent="0.25">
      <c r="D513" s="74" t="s">
        <v>823</v>
      </c>
      <c r="E513" s="75" t="str">
        <f>[1]Translations!$B$1195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F513" s="76"/>
      <c r="G513" s="77" t="str">
        <f>[1]Translations!$B$611</f>
        <v>Iron or steel products</v>
      </c>
      <c r="H513" s="72" t="s">
        <v>1069</v>
      </c>
    </row>
    <row r="514" spans="4:8" ht="36" x14ac:dyDescent="0.25">
      <c r="D514" s="74" t="s">
        <v>824</v>
      </c>
      <c r="E514" s="75" t="str">
        <f>[1]Translations!$B$1196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F514" s="76"/>
      <c r="G514" s="77" t="str">
        <f>[1]Translations!$B$611</f>
        <v>Iron or steel products</v>
      </c>
      <c r="H514" s="72" t="s">
        <v>1069</v>
      </c>
    </row>
    <row r="515" spans="4:8" ht="36" x14ac:dyDescent="0.25">
      <c r="D515" s="74" t="s">
        <v>825</v>
      </c>
      <c r="E515" s="75" t="str">
        <f>[1]Translations!$B$1197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F515" s="76"/>
      <c r="G515" s="77" t="str">
        <f>[1]Translations!$B$611</f>
        <v>Iron or steel products</v>
      </c>
      <c r="H515" s="72" t="s">
        <v>1069</v>
      </c>
    </row>
    <row r="516" spans="4:8" ht="24" x14ac:dyDescent="0.25">
      <c r="D516" s="74" t="s">
        <v>826</v>
      </c>
      <c r="E516" s="75" t="str">
        <f>[1]Translations!$B$1198</f>
        <v>Tubes, pipes and hollow profiles, seamless, of circular cross-section, of stainless steel, cold-drawn or cold-rolled "cold-reduced" (excl. line pipe of a kind used for oil or gas pipelines, casing and tubing of a kind used for drilling for oil or gas)</v>
      </c>
      <c r="F516" s="76"/>
      <c r="G516" s="77" t="str">
        <f>[1]Translations!$B$611</f>
        <v>Iron or steel products</v>
      </c>
      <c r="H516" s="72" t="s">
        <v>1069</v>
      </c>
    </row>
    <row r="517" spans="4:8" ht="24" x14ac:dyDescent="0.25">
      <c r="D517" s="74" t="s">
        <v>827</v>
      </c>
      <c r="E517" s="75" t="str">
        <f>[1]Translations!$B$1199</f>
        <v>Tubes, pipes and hollow profiles, seamless, of circular cross-section, of stainless steel, not cold-drawn or cold-rolled "cold-reduced" (excl. line pipe of a kind used for oil or gas pipelines or of a kind used for drilling for oil or gas)</v>
      </c>
      <c r="F517" s="76"/>
      <c r="G517" s="77" t="str">
        <f>[1]Translations!$B$611</f>
        <v>Iron or steel products</v>
      </c>
      <c r="H517" s="72" t="s">
        <v>1069</v>
      </c>
    </row>
    <row r="518" spans="4:8" ht="36" x14ac:dyDescent="0.25">
      <c r="D518" s="74" t="s">
        <v>828</v>
      </c>
      <c r="E518" s="75" t="str">
        <f>[1]Translations!$B$1200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F518" s="76"/>
      <c r="G518" s="77" t="str">
        <f>[1]Translations!$B$611</f>
        <v>Iron or steel products</v>
      </c>
      <c r="H518" s="72" t="s">
        <v>1069</v>
      </c>
    </row>
    <row r="519" spans="4:8" ht="36" x14ac:dyDescent="0.25">
      <c r="D519" s="74" t="s">
        <v>829</v>
      </c>
      <c r="E519" s="75" t="str">
        <f>[1]Translations!$B$1201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F519" s="76"/>
      <c r="G519" s="77" t="str">
        <f>[1]Translations!$B$611</f>
        <v>Iron or steel products</v>
      </c>
      <c r="H519" s="72" t="s">
        <v>1069</v>
      </c>
    </row>
    <row r="520" spans="4:8" ht="36" x14ac:dyDescent="0.25">
      <c r="D520" s="74" t="s">
        <v>830</v>
      </c>
      <c r="E520" s="75" t="str">
        <f>[1]Translations!$B$1202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F520" s="76"/>
      <c r="G520" s="77" t="str">
        <f>[1]Translations!$B$611</f>
        <v>Iron or steel products</v>
      </c>
      <c r="H520" s="72" t="s">
        <v>1069</v>
      </c>
    </row>
    <row r="521" spans="4:8" ht="24" x14ac:dyDescent="0.25">
      <c r="D521" s="74" t="s">
        <v>831</v>
      </c>
      <c r="E521" s="75" t="str">
        <f>[1]Translations!$B$1203</f>
        <v>Tubes, pipes and hollow profiles, seamless, of circular cross-section, of alloy steel other than stainless, cold-drawn or cold-rolled "cold-reduced" (excl. line pipe of a kind used for oil or gas pipelines, casing and tubing of a kind used for drilling for oil)</v>
      </c>
      <c r="F521" s="76"/>
      <c r="G521" s="77" t="str">
        <f>[1]Translations!$B$611</f>
        <v>Iron or steel products</v>
      </c>
      <c r="H521" s="72" t="s">
        <v>1069</v>
      </c>
    </row>
    <row r="522" spans="4:8" ht="48" x14ac:dyDescent="0.25">
      <c r="D522" s="74" t="s">
        <v>832</v>
      </c>
      <c r="E522" s="75" t="str">
        <f>[1]Translations!$B$1204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F522" s="76"/>
      <c r="G522" s="77" t="str">
        <f>[1]Translations!$B$611</f>
        <v>Iron or steel products</v>
      </c>
      <c r="H522" s="72" t="s">
        <v>1069</v>
      </c>
    </row>
    <row r="523" spans="4:8" ht="48" x14ac:dyDescent="0.25">
      <c r="D523" s="74" t="s">
        <v>833</v>
      </c>
      <c r="E523" s="75" t="str">
        <f>[1]Translations!$B$1205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F523" s="76"/>
      <c r="G523" s="77" t="str">
        <f>[1]Translations!$B$611</f>
        <v>Iron or steel products</v>
      </c>
      <c r="H523" s="72" t="s">
        <v>1069</v>
      </c>
    </row>
    <row r="524" spans="4:8" ht="48" x14ac:dyDescent="0.25">
      <c r="D524" s="74" t="s">
        <v>834</v>
      </c>
      <c r="E524" s="75" t="str">
        <f>[1]Translations!$B$1206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F524" s="76"/>
      <c r="G524" s="77" t="str">
        <f>[1]Translations!$B$611</f>
        <v>Iron or steel products</v>
      </c>
      <c r="H524" s="72" t="s">
        <v>1069</v>
      </c>
    </row>
    <row r="525" spans="4:8" ht="24" x14ac:dyDescent="0.25">
      <c r="D525" s="74" t="s">
        <v>835</v>
      </c>
      <c r="E525" s="75" t="str">
        <f>[1]Translations!$B$1207</f>
        <v>Tubes, pipes and hollow profiles, seamless, of circular cross-section, of alloy steel other than stainless, not cold-drawn or cold-rolled "cold-reduced" (excl. line pipe of a kind used for oil or gas pipelines, casing and tubing of a kind used for drilling for oil)</v>
      </c>
      <c r="F525" s="76"/>
      <c r="G525" s="77" t="str">
        <f>[1]Translations!$B$611</f>
        <v>Iron or steel products</v>
      </c>
      <c r="H525" s="72" t="s">
        <v>1069</v>
      </c>
    </row>
    <row r="526" spans="4:8" ht="36" x14ac:dyDescent="0.25">
      <c r="D526" s="74" t="s">
        <v>836</v>
      </c>
      <c r="E526" s="75" t="str">
        <f>[1]Translations!$B$1208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F526" s="76"/>
      <c r="G526" s="77" t="str">
        <f>[1]Translations!$B$611</f>
        <v>Iron or steel products</v>
      </c>
      <c r="H526" s="72" t="s">
        <v>1069</v>
      </c>
    </row>
    <row r="527" spans="4:8" ht="36" x14ac:dyDescent="0.25">
      <c r="D527" s="74" t="s">
        <v>837</v>
      </c>
      <c r="E527" s="75" t="str">
        <f>[1]Translations!$B$1209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F527" s="76"/>
      <c r="G527" s="77" t="str">
        <f>[1]Translations!$B$611</f>
        <v>Iron or steel products</v>
      </c>
      <c r="H527" s="72" t="s">
        <v>1069</v>
      </c>
    </row>
    <row r="528" spans="4:8" ht="36" x14ac:dyDescent="0.25">
      <c r="D528" s="74" t="s">
        <v>838</v>
      </c>
      <c r="E528" s="75" t="str">
        <f>[1]Translations!$B$1210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F528" s="76"/>
      <c r="G528" s="77" t="str">
        <f>[1]Translations!$B$611</f>
        <v>Iron or steel products</v>
      </c>
      <c r="H528" s="72" t="s">
        <v>1069</v>
      </c>
    </row>
    <row r="529" spans="4:8" ht="36" x14ac:dyDescent="0.25">
      <c r="D529" s="74" t="s">
        <v>839</v>
      </c>
      <c r="E529" s="75" t="str">
        <f>[1]Translations!$B$1211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F529" s="76"/>
      <c r="G529" s="77" t="str">
        <f>[1]Translations!$B$611</f>
        <v>Iron or steel products</v>
      </c>
      <c r="H529" s="72" t="s">
        <v>1069</v>
      </c>
    </row>
    <row r="530" spans="4:8" x14ac:dyDescent="0.25">
      <c r="D530" s="74" t="s">
        <v>840</v>
      </c>
      <c r="E530" s="75" t="str">
        <f>[1]Translations!$B$1212</f>
        <v>Tubes, pipes and hollow profiles, seamless, of non-circular cross-section, of iron or steel (excl. products of cast iron)</v>
      </c>
      <c r="F530" s="76"/>
      <c r="G530" s="77" t="str">
        <f>[1]Translations!$B$611</f>
        <v>Iron or steel products</v>
      </c>
      <c r="H530" s="72" t="s">
        <v>1069</v>
      </c>
    </row>
    <row r="531" spans="4:8" ht="24" x14ac:dyDescent="0.25">
      <c r="D531" s="74" t="s">
        <v>841</v>
      </c>
      <c r="E531" s="75" t="str">
        <f>[1]Translations!$B$1213</f>
        <v>Tubes and pipes, having circular cross-sections and an external diameter of &gt; 406,4 mm, of flat-rolled products of iron or steel "e.g., welded, riveted or similarly closed"</v>
      </c>
      <c r="F531" s="76"/>
      <c r="G531" s="77" t="str">
        <f>[1]Translations!$B$611</f>
        <v>Iron or steel products</v>
      </c>
      <c r="H531" s="72" t="s">
        <v>1069</v>
      </c>
    </row>
    <row r="532" spans="4:8" ht="24" x14ac:dyDescent="0.25">
      <c r="D532" s="74" t="s">
        <v>842</v>
      </c>
      <c r="E532" s="75" t="str">
        <f>[1]Translations!$B$1214</f>
        <v>Line pipe of a kind used for oil or gas pipelines, having circular cross-sections and an external diameter of &gt; 406,4 mm, of iron or steel, longitudinally submerged arc welded</v>
      </c>
      <c r="F532" s="76"/>
      <c r="G532" s="77" t="str">
        <f>[1]Translations!$B$611</f>
        <v>Iron or steel products</v>
      </c>
      <c r="H532" s="72" t="s">
        <v>1069</v>
      </c>
    </row>
    <row r="533" spans="4:8" ht="24" x14ac:dyDescent="0.25">
      <c r="D533" s="74" t="s">
        <v>843</v>
      </c>
      <c r="E533" s="75" t="str">
        <f>[1]Translations!$B$1215</f>
        <v>Line pipe of a kind used for oil or gas pipelines, having circular cross-sections and an external diameter of &gt; 406,4 mm, of iron or steel, longitudinally arc welded (excl. products longitudinally submerged arc welded)</v>
      </c>
      <c r="F533" s="76"/>
      <c r="G533" s="77" t="str">
        <f>[1]Translations!$B$611</f>
        <v>Iron or steel products</v>
      </c>
      <c r="H533" s="72" t="s">
        <v>1069</v>
      </c>
    </row>
    <row r="534" spans="4:8" ht="24" x14ac:dyDescent="0.25">
      <c r="D534" s="74" t="s">
        <v>844</v>
      </c>
      <c r="E534" s="75" t="str">
        <f>[1]Translations!$B$1216</f>
        <v>Line pipe of a kind used for oil or gas pipelines, having circular cross-sections and an external diameter of &gt; 406,4 mm, of flat-rolled products of iron or steel (excl. products longitudinally arc welded)</v>
      </c>
      <c r="F534" s="76"/>
      <c r="G534" s="77" t="str">
        <f>[1]Translations!$B$611</f>
        <v>Iron or steel products</v>
      </c>
      <c r="H534" s="72" t="s">
        <v>1069</v>
      </c>
    </row>
    <row r="535" spans="4:8" ht="24" x14ac:dyDescent="0.25">
      <c r="D535" s="74" t="s">
        <v>845</v>
      </c>
      <c r="E535" s="75" t="str">
        <f>[1]Translations!$B$1217</f>
        <v>Casing of a kind used in drilling for oil or gas, having circular cross-sections and an external diameter of &gt; 406,4 mm, of flat-rolled products of iron or steel</v>
      </c>
      <c r="F535" s="76"/>
      <c r="G535" s="77" t="str">
        <f>[1]Translations!$B$611</f>
        <v>Iron or steel products</v>
      </c>
      <c r="H535" s="72" t="s">
        <v>1069</v>
      </c>
    </row>
    <row r="536" spans="4:8" ht="24" x14ac:dyDescent="0.25">
      <c r="D536" s="74" t="s">
        <v>846</v>
      </c>
      <c r="E536" s="75" t="str">
        <f>[1]Translations!$B$1218</f>
        <v>Tubes and pipes having circular cross-sections and an external diameter of &gt; 406,4 mm, of iron or steel, longitudinally welded (excl. products of a kind used for oil or gas pipelines or of a kind used in drilling for oil or gas)</v>
      </c>
      <c r="F536" s="76"/>
      <c r="G536" s="77" t="str">
        <f>[1]Translations!$B$611</f>
        <v>Iron or steel products</v>
      </c>
      <c r="H536" s="72" t="s">
        <v>1069</v>
      </c>
    </row>
    <row r="537" spans="4:8" ht="24" x14ac:dyDescent="0.25">
      <c r="D537" s="74" t="s">
        <v>847</v>
      </c>
      <c r="E537" s="75" t="str">
        <f>[1]Translations!$B$1219</f>
        <v>Tubes and pipes having circular cross-sections and an external diameter of &gt; 406,4 mm, of iron or steel, welded (excl. products longitudinally welded or of a kind used for oil or gas pipelines or of a kind used in drilling for oil or gas)</v>
      </c>
      <c r="F537" s="76"/>
      <c r="G537" s="77" t="str">
        <f>[1]Translations!$B$611</f>
        <v>Iron or steel products</v>
      </c>
      <c r="H537" s="72" t="s">
        <v>1069</v>
      </c>
    </row>
    <row r="538" spans="4:8" ht="24" x14ac:dyDescent="0.25">
      <c r="D538" s="74" t="s">
        <v>848</v>
      </c>
      <c r="E538" s="75" t="str">
        <f>[1]Translations!$B$1220</f>
        <v>Tubes and pipes having circular cross-sections and an external diameter of &gt; 406,4 mm, of flat-rolled products of iron or steel, welded (excl. welded products or products of a kind used for oil or gas pipelines or of a kind used in drilling for oil or gas)</v>
      </c>
      <c r="F538" s="76"/>
      <c r="G538" s="77" t="str">
        <f>[1]Translations!$B$611</f>
        <v>Iron or steel products</v>
      </c>
      <c r="H538" s="72" t="s">
        <v>1069</v>
      </c>
    </row>
    <row r="539" spans="4:8" ht="24" x14ac:dyDescent="0.25">
      <c r="D539" s="74" t="s">
        <v>849</v>
      </c>
      <c r="E539" s="75" t="str">
        <f>[1]Translations!$B$1221</f>
        <v>Tubes, pipes and hollow profiles "e.g., open seam or welded, riveted or similarly closed", of iron or steel (excl. of cast iron, seamless tubes and pipes and tubes having internal and external circular cross-sections and an external diameter of &gt; 406,4 mm)</v>
      </c>
      <c r="F539" s="76"/>
      <c r="G539" s="77" t="str">
        <f>[1]Translations!$B$611</f>
        <v>Iron or steel products</v>
      </c>
      <c r="H539" s="72" t="s">
        <v>1069</v>
      </c>
    </row>
    <row r="540" spans="4:8" ht="24" x14ac:dyDescent="0.25">
      <c r="D540" s="74" t="s">
        <v>850</v>
      </c>
      <c r="E540" s="75" t="str">
        <f>[1]Translations!$B$1222</f>
        <v>Line pipe of a kind used for oil or gas pipelines, welded, of flat-rolled products of stainless steel, of an external diameter of &lt;= 406,4 mm</v>
      </c>
      <c r="F540" s="76"/>
      <c r="G540" s="77" t="str">
        <f>[1]Translations!$B$611</f>
        <v>Iron or steel products</v>
      </c>
      <c r="H540" s="72" t="s">
        <v>1069</v>
      </c>
    </row>
    <row r="541" spans="4:8" ht="24" x14ac:dyDescent="0.25">
      <c r="D541" s="74" t="s">
        <v>851</v>
      </c>
      <c r="E541" s="75" t="str">
        <f>[1]Translations!$B$1223</f>
        <v>Line pipe of a kind used for oil or gas pipelines, welded, of flat-rolled products of iron or steel, of an external diameter of &lt;= 406,4 mm (excl. products of stainless steel or of cast iron)</v>
      </c>
      <c r="F541" s="76"/>
      <c r="G541" s="77" t="str">
        <f>[1]Translations!$B$611</f>
        <v>Iron or steel products</v>
      </c>
      <c r="H541" s="72" t="s">
        <v>1069</v>
      </c>
    </row>
    <row r="542" spans="4:8" ht="24" x14ac:dyDescent="0.25">
      <c r="D542" s="74" t="s">
        <v>852</v>
      </c>
      <c r="E542" s="75" t="str">
        <f>[1]Translations!$B$1224</f>
        <v>Casing and tubing of a kind used in drilling for oil or gas, welded, of flat-rolled products of stainless steel, of an external diameter of &lt;= 406,4 mm</v>
      </c>
      <c r="F542" s="76"/>
      <c r="G542" s="77" t="str">
        <f>[1]Translations!$B$611</f>
        <v>Iron or steel products</v>
      </c>
      <c r="H542" s="72" t="s">
        <v>1069</v>
      </c>
    </row>
    <row r="543" spans="4:8" ht="24" x14ac:dyDescent="0.25">
      <c r="D543" s="74" t="s">
        <v>853</v>
      </c>
      <c r="E543" s="75" t="str">
        <f>[1]Translations!$B$1225</f>
        <v>Casing and tubing of a kind used in drilling for oil or gas, welded, of flat-rolled products of iron or steel, of an external diameter of &lt;= 406,4 mm (excl. products of stainless steel or of cast iron)</v>
      </c>
      <c r="F543" s="76"/>
      <c r="G543" s="77" t="str">
        <f>[1]Translations!$B$611</f>
        <v>Iron or steel products</v>
      </c>
      <c r="H543" s="72" t="s">
        <v>1069</v>
      </c>
    </row>
    <row r="544" spans="4:8" ht="36" x14ac:dyDescent="0.25">
      <c r="D544" s="74" t="s">
        <v>854</v>
      </c>
      <c r="E544" s="75" t="str">
        <f>[1]Translations!$B$1226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F544" s="76"/>
      <c r="G544" s="77" t="str">
        <f>[1]Translations!$B$611</f>
        <v>Iron or steel products</v>
      </c>
      <c r="H544" s="72" t="s">
        <v>1069</v>
      </c>
    </row>
    <row r="545" spans="4:8" x14ac:dyDescent="0.25">
      <c r="D545" s="74" t="s">
        <v>855</v>
      </c>
      <c r="E545" s="75" t="str">
        <f>[1]Translations!$B$1227</f>
        <v>Precision tubes, welded, of circular cross-section, of iron or non-alloy steel, cold-drawn or cold-rolled "cold-reduced"</v>
      </c>
      <c r="F545" s="76"/>
      <c r="G545" s="77" t="str">
        <f>[1]Translations!$B$611</f>
        <v>Iron or steel products</v>
      </c>
      <c r="H545" s="72" t="s">
        <v>1069</v>
      </c>
    </row>
    <row r="546" spans="4:8" x14ac:dyDescent="0.25">
      <c r="D546" s="74" t="s">
        <v>856</v>
      </c>
      <c r="E546" s="75" t="str">
        <f>[1]Translations!$B$1228</f>
        <v>Precision tubes, welded, of circular cross-section, of iron or non-alloy steel (excl. cold-drawn or cold-rolled)</v>
      </c>
      <c r="F546" s="76"/>
      <c r="G546" s="77" t="str">
        <f>[1]Translations!$B$611</f>
        <v>Iron or steel products</v>
      </c>
      <c r="H546" s="72" t="s">
        <v>1069</v>
      </c>
    </row>
    <row r="547" spans="4:8" x14ac:dyDescent="0.25">
      <c r="D547" s="74" t="s">
        <v>857</v>
      </c>
      <c r="E547" s="75" t="str">
        <f>[1]Translations!$B$1229</f>
        <v>Threaded or threadable tubes "gas pipe", welded, of circular cross-section, of iron or non-alloy steel, plated or coated with zinc</v>
      </c>
      <c r="F547" s="76"/>
      <c r="G547" s="77" t="str">
        <f>[1]Translations!$B$611</f>
        <v>Iron or steel products</v>
      </c>
      <c r="H547" s="72" t="s">
        <v>1069</v>
      </c>
    </row>
    <row r="548" spans="4:8" ht="24" x14ac:dyDescent="0.25">
      <c r="D548" s="74" t="s">
        <v>858</v>
      </c>
      <c r="E548" s="75" t="str">
        <f>[1]Translations!$B$1230</f>
        <v>Threaded or threadable tubes "gas pipe", welded, of circular cross-section, of iron or non-alloy steel (excl. products plated or coated with zinc)</v>
      </c>
      <c r="F548" s="76"/>
      <c r="G548" s="77" t="str">
        <f>[1]Translations!$B$611</f>
        <v>Iron or steel products</v>
      </c>
      <c r="H548" s="72" t="s">
        <v>1069</v>
      </c>
    </row>
    <row r="549" spans="4:8" ht="36" x14ac:dyDescent="0.25">
      <c r="D549" s="74" t="s">
        <v>859</v>
      </c>
      <c r="E549" s="75" t="str">
        <f>[1]Translations!$B$1231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F549" s="76"/>
      <c r="G549" s="77" t="str">
        <f>[1]Translations!$B$611</f>
        <v>Iron or steel products</v>
      </c>
      <c r="H549" s="72" t="s">
        <v>1069</v>
      </c>
    </row>
    <row r="550" spans="4:8" ht="36" x14ac:dyDescent="0.25">
      <c r="D550" s="74" t="s">
        <v>860</v>
      </c>
      <c r="E550" s="75" t="str">
        <f>[1]Translations!$B$1232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F550" s="76"/>
      <c r="G550" s="77" t="str">
        <f>[1]Translations!$B$611</f>
        <v>Iron or steel products</v>
      </c>
      <c r="H550" s="72" t="s">
        <v>1069</v>
      </c>
    </row>
    <row r="551" spans="4:8" ht="36" x14ac:dyDescent="0.25">
      <c r="D551" s="74" t="s">
        <v>861</v>
      </c>
      <c r="E551" s="75" t="str">
        <f>[1]Translations!$B$1233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F551" s="76"/>
      <c r="G551" s="77" t="str">
        <f>[1]Translations!$B$611</f>
        <v>Iron or steel products</v>
      </c>
      <c r="H551" s="72" t="s">
        <v>1069</v>
      </c>
    </row>
    <row r="552" spans="4:8" ht="36" x14ac:dyDescent="0.25">
      <c r="D552" s="74" t="s">
        <v>862</v>
      </c>
      <c r="E552" s="75" t="str">
        <f>[1]Translations!$B$1234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F552" s="76"/>
      <c r="G552" s="77" t="str">
        <f>[1]Translations!$B$611</f>
        <v>Iron or steel products</v>
      </c>
      <c r="H552" s="72" t="s">
        <v>1069</v>
      </c>
    </row>
    <row r="553" spans="4:8" ht="36" x14ac:dyDescent="0.25">
      <c r="D553" s="74" t="s">
        <v>863</v>
      </c>
      <c r="E553" s="75" t="str">
        <f>[1]Translations!$B$1235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F553" s="76"/>
      <c r="G553" s="77" t="str">
        <f>[1]Translations!$B$611</f>
        <v>Iron or steel products</v>
      </c>
      <c r="H553" s="72" t="s">
        <v>1069</v>
      </c>
    </row>
    <row r="554" spans="4:8" ht="36" x14ac:dyDescent="0.25">
      <c r="D554" s="74" t="s">
        <v>864</v>
      </c>
      <c r="E554" s="75" t="str">
        <f>[1]Translations!$B$1236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F554" s="76"/>
      <c r="G554" s="77" t="str">
        <f>[1]Translations!$B$611</f>
        <v>Iron or steel products</v>
      </c>
      <c r="H554" s="72" t="s">
        <v>1069</v>
      </c>
    </row>
    <row r="555" spans="4:8" ht="36" x14ac:dyDescent="0.25">
      <c r="D555" s="74" t="s">
        <v>865</v>
      </c>
      <c r="E555" s="75" t="str">
        <f>[1]Translations!$B$1237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F555" s="76"/>
      <c r="G555" s="77" t="str">
        <f>[1]Translations!$B$611</f>
        <v>Iron or steel products</v>
      </c>
      <c r="H555" s="72" t="s">
        <v>1069</v>
      </c>
    </row>
    <row r="556" spans="4:8" x14ac:dyDescent="0.25">
      <c r="D556" s="74" t="s">
        <v>866</v>
      </c>
      <c r="E556" s="75" t="str">
        <f>[1]Translations!$B$1238</f>
        <v>Precision steel tubes, welded, of circular cross-section, of alloy steel other than stainless, cold-drawn or cold-rolled "cold-reduced"</v>
      </c>
      <c r="F556" s="76"/>
      <c r="G556" s="77" t="str">
        <f>[1]Translations!$B$611</f>
        <v>Iron or steel products</v>
      </c>
      <c r="H556" s="72" t="s">
        <v>1069</v>
      </c>
    </row>
    <row r="557" spans="4:8" x14ac:dyDescent="0.25">
      <c r="D557" s="74" t="s">
        <v>867</v>
      </c>
      <c r="E557" s="75" t="str">
        <f>[1]Translations!$B$1239</f>
        <v>Precision steel tubes, welded, of circular cross-section, of alloy steel other than stainless (excl. cold-drawn or cold-rolled)</v>
      </c>
      <c r="F557" s="76"/>
      <c r="G557" s="77" t="str">
        <f>[1]Translations!$B$611</f>
        <v>Iron or steel products</v>
      </c>
      <c r="H557" s="72" t="s">
        <v>1069</v>
      </c>
    </row>
    <row r="558" spans="4:8" ht="36" x14ac:dyDescent="0.25">
      <c r="D558" s="74" t="s">
        <v>868</v>
      </c>
      <c r="E558" s="75" t="str">
        <f>[1]Translations!$B$1240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F558" s="76"/>
      <c r="G558" s="77" t="str">
        <f>[1]Translations!$B$611</f>
        <v>Iron or steel products</v>
      </c>
      <c r="H558" s="72" t="s">
        <v>1069</v>
      </c>
    </row>
    <row r="559" spans="4:8" x14ac:dyDescent="0.25">
      <c r="D559" s="74" t="s">
        <v>869</v>
      </c>
      <c r="E559" s="75" t="str">
        <f>[1]Translations!$B$1241</f>
        <v>Tubes and pipes and hollow profiles, welded, of square or rectangular cross-section, of iron or steel</v>
      </c>
      <c r="F559" s="76"/>
      <c r="G559" s="77" t="str">
        <f>[1]Translations!$B$611</f>
        <v>Iron or steel products</v>
      </c>
      <c r="H559" s="72" t="s">
        <v>1069</v>
      </c>
    </row>
    <row r="560" spans="4:8" x14ac:dyDescent="0.25">
      <c r="D560" s="74" t="s">
        <v>870</v>
      </c>
      <c r="E560" s="75" t="str">
        <f>[1]Translations!$B$1242</f>
        <v>Tubes and pipes and hollow profiles, welded, of square or rectangular cross-section, of stainless steel</v>
      </c>
      <c r="F560" s="76"/>
      <c r="G560" s="77" t="str">
        <f>[1]Translations!$B$611</f>
        <v>Iron or steel products</v>
      </c>
      <c r="H560" s="72" t="s">
        <v>1069</v>
      </c>
    </row>
    <row r="561" spans="4:8" ht="24" x14ac:dyDescent="0.25">
      <c r="D561" s="74" t="s">
        <v>871</v>
      </c>
      <c r="E561" s="75" t="str">
        <f>[1]Translations!$B$1243</f>
        <v>Tubes and pipes and hollow profiles, welded, of square or rectangular cross-section, of iron or steel other than stainless steel, with a wall thickness of &lt;= 2 mm</v>
      </c>
      <c r="F561" s="76"/>
      <c r="G561" s="77" t="str">
        <f>[1]Translations!$B$611</f>
        <v>Iron or steel products</v>
      </c>
      <c r="H561" s="72" t="s">
        <v>1069</v>
      </c>
    </row>
    <row r="562" spans="4:8" ht="24" x14ac:dyDescent="0.25">
      <c r="D562" s="74" t="s">
        <v>872</v>
      </c>
      <c r="E562" s="75" t="str">
        <f>[1]Translations!$B$1244</f>
        <v>Tubes and pipes and hollow profiles, welded, of square or rectangular cross-section, of iron or steel other than stainless steel, with a wall thickness of &gt; 2 mm</v>
      </c>
      <c r="F562" s="76"/>
      <c r="G562" s="77" t="str">
        <f>[1]Translations!$B$611</f>
        <v>Iron or steel products</v>
      </c>
      <c r="H562" s="72" t="s">
        <v>1069</v>
      </c>
    </row>
    <row r="563" spans="4:8" ht="36" x14ac:dyDescent="0.25">
      <c r="D563" s="74" t="s">
        <v>873</v>
      </c>
      <c r="E563" s="75" t="str">
        <f>[1]Translations!$B$1245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3" s="76"/>
      <c r="G563" s="77" t="str">
        <f>[1]Translations!$B$611</f>
        <v>Iron or steel products</v>
      </c>
      <c r="H563" s="72" t="s">
        <v>1069</v>
      </c>
    </row>
    <row r="564" spans="4:8" ht="36" x14ac:dyDescent="0.25">
      <c r="D564" s="74" t="s">
        <v>874</v>
      </c>
      <c r="E564" s="75" t="str">
        <f>[1]Translations!$B$1246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4" s="76"/>
      <c r="G564" s="77" t="str">
        <f>[1]Translations!$B$611</f>
        <v>Iron or steel products</v>
      </c>
      <c r="H564" s="72" t="s">
        <v>1069</v>
      </c>
    </row>
    <row r="565" spans="4:8" ht="48" x14ac:dyDescent="0.25">
      <c r="D565" s="74" t="s">
        <v>875</v>
      </c>
      <c r="E565" s="75" t="str">
        <f>[1]Translations!$B$1247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5" s="76"/>
      <c r="G565" s="77" t="str">
        <f>[1]Translations!$B$611</f>
        <v>Iron or steel products</v>
      </c>
      <c r="H565" s="72" t="s">
        <v>1069</v>
      </c>
    </row>
    <row r="566" spans="4:8" ht="24" x14ac:dyDescent="0.25">
      <c r="D566" s="74" t="s">
        <v>876</v>
      </c>
      <c r="E566" s="75" t="str">
        <f>[1]Translations!$B$1248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F566" s="76"/>
      <c r="G566" s="77" t="str">
        <f>[1]Translations!$B$611</f>
        <v>Iron or steel products</v>
      </c>
      <c r="H566" s="72" t="s">
        <v>1069</v>
      </c>
    </row>
    <row r="567" spans="4:8" x14ac:dyDescent="0.25">
      <c r="D567" s="74" t="s">
        <v>877</v>
      </c>
      <c r="E567" s="75" t="str">
        <f>[1]Translations!$B$1249</f>
        <v>Tube or pipe fittings "e.g. couplings, elbows, sleeves", of iron or steel</v>
      </c>
      <c r="F567" s="76"/>
      <c r="G567" s="77" t="str">
        <f>[1]Translations!$B$611</f>
        <v>Iron or steel products</v>
      </c>
      <c r="H567" s="72" t="s">
        <v>1069</v>
      </c>
    </row>
    <row r="568" spans="4:8" x14ac:dyDescent="0.25">
      <c r="D568" s="74" t="s">
        <v>878</v>
      </c>
      <c r="E568" s="75" t="str">
        <f>[1]Translations!$B$1250</f>
        <v>Tube or pipe fittings of non-malleable cast iron</v>
      </c>
      <c r="F568" s="76"/>
      <c r="G568" s="77" t="str">
        <f>[1]Translations!$B$611</f>
        <v>Iron or steel products</v>
      </c>
      <c r="H568" s="72" t="s">
        <v>1069</v>
      </c>
    </row>
    <row r="569" spans="4:8" x14ac:dyDescent="0.25">
      <c r="D569" s="74" t="s">
        <v>879</v>
      </c>
      <c r="E569" s="75" t="str">
        <f>[1]Translations!$B$1251</f>
        <v>Tube or pipe fittings of non-malleable cast iron, of a kind used in pressure systems</v>
      </c>
      <c r="F569" s="76"/>
      <c r="G569" s="77" t="str">
        <f>[1]Translations!$B$611</f>
        <v>Iron or steel products</v>
      </c>
      <c r="H569" s="72" t="s">
        <v>1069</v>
      </c>
    </row>
    <row r="570" spans="4:8" x14ac:dyDescent="0.25">
      <c r="D570" s="74" t="s">
        <v>880</v>
      </c>
      <c r="E570" s="75" t="str">
        <f>[1]Translations!$B$1252</f>
        <v>Tube or pipe fittings of non-malleable cast iron (excl. products of a kind used in pressure systems)</v>
      </c>
      <c r="F570" s="76"/>
      <c r="G570" s="77" t="str">
        <f>[1]Translations!$B$611</f>
        <v>Iron or steel products</v>
      </c>
      <c r="H570" s="72" t="s">
        <v>1069</v>
      </c>
    </row>
    <row r="571" spans="4:8" x14ac:dyDescent="0.25">
      <c r="D571" s="74" t="s">
        <v>881</v>
      </c>
      <c r="E571" s="75" t="str">
        <f>[1]Translations!$B$1253</f>
        <v>Cast tube or pipe fittings of iron or steel (excl. products of non-malleable cast iron)</v>
      </c>
      <c r="F571" s="76"/>
      <c r="G571" s="77" t="str">
        <f>[1]Translations!$B$611</f>
        <v>Iron or steel products</v>
      </c>
      <c r="H571" s="72" t="s">
        <v>1069</v>
      </c>
    </row>
    <row r="572" spans="4:8" x14ac:dyDescent="0.25">
      <c r="D572" s="74" t="s">
        <v>882</v>
      </c>
      <c r="E572" s="75" t="str">
        <f>[1]Translations!$B$1254</f>
        <v>Tube or pipe fittings of cast iron (excl. of non-malleable)</v>
      </c>
      <c r="F572" s="76"/>
      <c r="G572" s="77" t="str">
        <f>[1]Translations!$B$611</f>
        <v>Iron or steel products</v>
      </c>
      <c r="H572" s="72" t="s">
        <v>1069</v>
      </c>
    </row>
    <row r="573" spans="4:8" x14ac:dyDescent="0.25">
      <c r="D573" s="74" t="s">
        <v>883</v>
      </c>
      <c r="E573" s="75" t="str">
        <f>[1]Translations!$B$1255</f>
        <v>Cast tube or pipe fittings of steel</v>
      </c>
      <c r="F573" s="76"/>
      <c r="G573" s="77" t="str">
        <f>[1]Translations!$B$611</f>
        <v>Iron or steel products</v>
      </c>
      <c r="H573" s="72" t="s">
        <v>1069</v>
      </c>
    </row>
    <row r="574" spans="4:8" x14ac:dyDescent="0.25">
      <c r="D574" s="74" t="s">
        <v>884</v>
      </c>
      <c r="E574" s="75" t="str">
        <f>[1]Translations!$B$1256</f>
        <v>Flanges of stainless steel (excl. cast products)</v>
      </c>
      <c r="F574" s="76"/>
      <c r="G574" s="77" t="str">
        <f>[1]Translations!$B$611</f>
        <v>Iron or steel products</v>
      </c>
      <c r="H574" s="72" t="s">
        <v>1069</v>
      </c>
    </row>
    <row r="575" spans="4:8" x14ac:dyDescent="0.25">
      <c r="D575" s="74" t="s">
        <v>885</v>
      </c>
      <c r="E575" s="75" t="str">
        <f>[1]Translations!$B$1257</f>
        <v>Threaded elbows, bends and sleeves of stainless steel (excl. cast products)</v>
      </c>
      <c r="F575" s="76"/>
      <c r="G575" s="77" t="str">
        <f>[1]Translations!$B$611</f>
        <v>Iron or steel products</v>
      </c>
      <c r="H575" s="72" t="s">
        <v>1069</v>
      </c>
    </row>
    <row r="576" spans="4:8" x14ac:dyDescent="0.25">
      <c r="D576" s="74" t="s">
        <v>886</v>
      </c>
      <c r="E576" s="75" t="str">
        <f>[1]Translations!$B$1258</f>
        <v>Sleeves, of stainless steel, threaded (excl. cast products)</v>
      </c>
      <c r="F576" s="76"/>
      <c r="G576" s="77" t="str">
        <f>[1]Translations!$B$611</f>
        <v>Iron or steel products</v>
      </c>
      <c r="H576" s="72" t="s">
        <v>1069</v>
      </c>
    </row>
    <row r="577" spans="4:8" x14ac:dyDescent="0.25">
      <c r="D577" s="74" t="s">
        <v>887</v>
      </c>
      <c r="E577" s="75" t="str">
        <f>[1]Translations!$B$1259</f>
        <v>Elbows and bends, of stainless steel, threaded (excl. cast products)</v>
      </c>
      <c r="F577" s="76"/>
      <c r="G577" s="77" t="str">
        <f>[1]Translations!$B$611</f>
        <v>Iron or steel products</v>
      </c>
      <c r="H577" s="72" t="s">
        <v>1069</v>
      </c>
    </row>
    <row r="578" spans="4:8" x14ac:dyDescent="0.25">
      <c r="D578" s="74" t="s">
        <v>888</v>
      </c>
      <c r="E578" s="75" t="str">
        <f>[1]Translations!$B$1260</f>
        <v>Butt welding tube or pipe fittings of stainless steel (excl. cast products)</v>
      </c>
      <c r="F578" s="76"/>
      <c r="G578" s="77" t="str">
        <f>[1]Translations!$B$611</f>
        <v>Iron or steel products</v>
      </c>
      <c r="H578" s="72" t="s">
        <v>1069</v>
      </c>
    </row>
    <row r="579" spans="4:8" x14ac:dyDescent="0.25">
      <c r="D579" s="74" t="s">
        <v>889</v>
      </c>
      <c r="E579" s="75" t="str">
        <f>[1]Translations!$B$1261</f>
        <v>Butt welding elbows and bends of stainless steel (excl. cast products)</v>
      </c>
      <c r="F579" s="76"/>
      <c r="G579" s="77" t="str">
        <f>[1]Translations!$B$611</f>
        <v>Iron or steel products</v>
      </c>
      <c r="H579" s="72" t="s">
        <v>1069</v>
      </c>
    </row>
    <row r="580" spans="4:8" x14ac:dyDescent="0.25">
      <c r="D580" s="74" t="s">
        <v>890</v>
      </c>
      <c r="E580" s="75" t="str">
        <f>[1]Translations!$B$1262</f>
        <v>Butt welding tube or pipe fittings of stainless steel (excl. cast products and elbows and bends)</v>
      </c>
      <c r="F580" s="76"/>
      <c r="G580" s="77" t="str">
        <f>[1]Translations!$B$611</f>
        <v>Iron or steel products</v>
      </c>
      <c r="H580" s="72" t="s">
        <v>1069</v>
      </c>
    </row>
    <row r="581" spans="4:8" x14ac:dyDescent="0.25">
      <c r="D581" s="74" t="s">
        <v>891</v>
      </c>
      <c r="E581" s="75" t="str">
        <f>[1]Translations!$B$1263</f>
        <v>Tube or pipe fittings of stainless steel (excl. cast products, flanges, threaded elbows, bends and sleeves and butt weldings fittings)</v>
      </c>
      <c r="F581" s="76"/>
      <c r="G581" s="77" t="str">
        <f>[1]Translations!$B$611</f>
        <v>Iron or steel products</v>
      </c>
      <c r="H581" s="72" t="s">
        <v>1069</v>
      </c>
    </row>
    <row r="582" spans="4:8" x14ac:dyDescent="0.25">
      <c r="D582" s="74" t="s">
        <v>892</v>
      </c>
      <c r="E582" s="75" t="str">
        <f>[1]Translations!$B$1264</f>
        <v>Threaded tube or pipe fittings of stainless steel (excl. cast products, flanges, elbows, bends and sleeves)</v>
      </c>
      <c r="F582" s="76"/>
      <c r="G582" s="77" t="str">
        <f>[1]Translations!$B$611</f>
        <v>Iron or steel products</v>
      </c>
      <c r="H582" s="72" t="s">
        <v>1069</v>
      </c>
    </row>
    <row r="583" spans="4:8" x14ac:dyDescent="0.25">
      <c r="D583" s="74" t="s">
        <v>893</v>
      </c>
      <c r="E583" s="75" t="str">
        <f>[1]Translations!$B$1265</f>
        <v>Tube or pipe fittings of stainless steel (excl. cast, threaded, butt welding fittings and flanges)</v>
      </c>
      <c r="F583" s="76"/>
      <c r="G583" s="77" t="str">
        <f>[1]Translations!$B$611</f>
        <v>Iron or steel products</v>
      </c>
      <c r="H583" s="72" t="s">
        <v>1069</v>
      </c>
    </row>
    <row r="584" spans="4:8" x14ac:dyDescent="0.25">
      <c r="D584" s="74" t="s">
        <v>894</v>
      </c>
      <c r="E584" s="75" t="str">
        <f>[1]Translations!$B$1266</f>
        <v>Flanges of iron or steel (excl. cast or stainless products)</v>
      </c>
      <c r="F584" s="76"/>
      <c r="G584" s="77" t="str">
        <f>[1]Translations!$B$611</f>
        <v>Iron or steel products</v>
      </c>
      <c r="H584" s="72" t="s">
        <v>1069</v>
      </c>
    </row>
    <row r="585" spans="4:8" x14ac:dyDescent="0.25">
      <c r="D585" s="74" t="s">
        <v>895</v>
      </c>
      <c r="E585" s="75" t="str">
        <f>[1]Translations!$B$1267</f>
        <v>Threaded elbows, bends and sleeves, of stainless steel (excl. cast or stainless products)</v>
      </c>
      <c r="F585" s="76"/>
      <c r="G585" s="77" t="str">
        <f>[1]Translations!$B$611</f>
        <v>Iron or steel products</v>
      </c>
      <c r="H585" s="72" t="s">
        <v>1069</v>
      </c>
    </row>
    <row r="586" spans="4:8" x14ac:dyDescent="0.25">
      <c r="D586" s="74" t="s">
        <v>896</v>
      </c>
      <c r="E586" s="75" t="str">
        <f>[1]Translations!$B$1268</f>
        <v>Sleeves of iron or steel, threaded (excl. cast or of stainless steel)</v>
      </c>
      <c r="F586" s="76"/>
      <c r="G586" s="77" t="str">
        <f>[1]Translations!$B$611</f>
        <v>Iron or steel products</v>
      </c>
      <c r="H586" s="72" t="s">
        <v>1069</v>
      </c>
    </row>
    <row r="587" spans="4:8" x14ac:dyDescent="0.25">
      <c r="D587" s="74" t="s">
        <v>897</v>
      </c>
      <c r="E587" s="75" t="str">
        <f>[1]Translations!$B$1269</f>
        <v>Elbows and bends, of iron or steel, threaded (excl. cast or of stainless steel)</v>
      </c>
      <c r="F587" s="76"/>
      <c r="G587" s="77" t="str">
        <f>[1]Translations!$B$611</f>
        <v>Iron or steel products</v>
      </c>
      <c r="H587" s="72" t="s">
        <v>1069</v>
      </c>
    </row>
    <row r="588" spans="4:8" x14ac:dyDescent="0.25">
      <c r="D588" s="74" t="s">
        <v>898</v>
      </c>
      <c r="E588" s="75" t="str">
        <f>[1]Translations!$B$1270</f>
        <v>Butt welding fittings of iron or steel (excl. cast iron or stainless steel products, and flanges)</v>
      </c>
      <c r="F588" s="76"/>
      <c r="G588" s="77" t="str">
        <f>[1]Translations!$B$611</f>
        <v>Iron or steel products</v>
      </c>
      <c r="H588" s="72" t="s">
        <v>1069</v>
      </c>
    </row>
    <row r="589" spans="4:8" ht="24" x14ac:dyDescent="0.25">
      <c r="D589" s="74" t="s">
        <v>899</v>
      </c>
      <c r="E589" s="75" t="str">
        <f>[1]Translations!$B$1271</f>
        <v>Butt welding elbows and bends, of iron or steel, with greatest external diameter &lt;= 609,6 mm (excl. cast iron or stainless steel products)</v>
      </c>
      <c r="F589" s="76"/>
      <c r="G589" s="77" t="str">
        <f>[1]Translations!$B$611</f>
        <v>Iron or steel products</v>
      </c>
      <c r="H589" s="72" t="s">
        <v>1069</v>
      </c>
    </row>
    <row r="590" spans="4:8" ht="24" x14ac:dyDescent="0.25">
      <c r="D590" s="74" t="s">
        <v>900</v>
      </c>
      <c r="E590" s="75" t="str">
        <f>[1]Translations!$B$1272</f>
        <v>Butt welding fittings of iron or steel, with greatest external diameter &lt;= 609,6 mm (excl. cast iron or stainless steel products, elbows, bends and flanges)</v>
      </c>
      <c r="F590" s="76"/>
      <c r="G590" s="77" t="str">
        <f>[1]Translations!$B$611</f>
        <v>Iron or steel products</v>
      </c>
      <c r="H590" s="72" t="s">
        <v>1069</v>
      </c>
    </row>
    <row r="591" spans="4:8" ht="24" x14ac:dyDescent="0.25">
      <c r="D591" s="74" t="s">
        <v>901</v>
      </c>
      <c r="E591" s="75" t="str">
        <f>[1]Translations!$B$1273</f>
        <v>Butt welding elbows and bends, of iron or steel, with greatest external diameter &gt; 609,6 mm (excl. cast iron or stainless steel products)</v>
      </c>
      <c r="F591" s="76"/>
      <c r="G591" s="77" t="str">
        <f>[1]Translations!$B$611</f>
        <v>Iron or steel products</v>
      </c>
      <c r="H591" s="72" t="s">
        <v>1069</v>
      </c>
    </row>
    <row r="592" spans="4:8" ht="24" x14ac:dyDescent="0.25">
      <c r="D592" s="74" t="s">
        <v>902</v>
      </c>
      <c r="E592" s="75" t="str">
        <f>[1]Translations!$B$1274</f>
        <v>Butt welding fittings of iron or steel, with greatest external diameter &gt; 609,6 mm (excl. cast iron or stainless steel products, elbows, bends and flanges)</v>
      </c>
      <c r="F592" s="76"/>
      <c r="G592" s="77" t="str">
        <f>[1]Translations!$B$611</f>
        <v>Iron or steel products</v>
      </c>
      <c r="H592" s="72" t="s">
        <v>1069</v>
      </c>
    </row>
    <row r="593" spans="4:8" ht="24" x14ac:dyDescent="0.25">
      <c r="D593" s="74" t="s">
        <v>903</v>
      </c>
      <c r="E593" s="75" t="str">
        <f>[1]Translations!$B$1275</f>
        <v>Tube or pipe fittings, of iron or steel (excl. cast iron or stainless steel products; flanges; threaded elbows, bends and sleeves; butt welding fittings)</v>
      </c>
      <c r="F593" s="76"/>
      <c r="G593" s="77" t="str">
        <f>[1]Translations!$B$611</f>
        <v>Iron or steel products</v>
      </c>
      <c r="H593" s="72" t="s">
        <v>1069</v>
      </c>
    </row>
    <row r="594" spans="4:8" x14ac:dyDescent="0.25">
      <c r="D594" s="74" t="s">
        <v>904</v>
      </c>
      <c r="E594" s="75" t="str">
        <f>[1]Translations!$B$1276</f>
        <v>Threaded tube or pipe fittings, of iron or steel (excl. cast iron or stainless steel products, flanges, elbows, bends and sleeves)</v>
      </c>
      <c r="F594" s="76"/>
      <c r="G594" s="77" t="str">
        <f>[1]Translations!$B$611</f>
        <v>Iron or steel products</v>
      </c>
      <c r="H594" s="72" t="s">
        <v>1069</v>
      </c>
    </row>
    <row r="595" spans="4:8" x14ac:dyDescent="0.25">
      <c r="D595" s="74" t="s">
        <v>905</v>
      </c>
      <c r="E595" s="75" t="str">
        <f>[1]Translations!$B$1277</f>
        <v>Tube or pipe fittings, of iron or steel (excl. of cast iron or stainless steel, threaded, butt welding fittings, and flanges)</v>
      </c>
      <c r="F595" s="76"/>
      <c r="G595" s="77" t="str">
        <f>[1]Translations!$B$611</f>
        <v>Iron or steel products</v>
      </c>
      <c r="H595" s="72" t="s">
        <v>1069</v>
      </c>
    </row>
    <row r="596" spans="4:8" ht="48" x14ac:dyDescent="0.25">
      <c r="D596" s="74" t="s">
        <v>906</v>
      </c>
      <c r="E596" s="75" t="str">
        <f>[1]Translations!$B$1278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F596" s="76"/>
      <c r="G596" s="77" t="str">
        <f>[1]Translations!$B$611</f>
        <v>Iron or steel products</v>
      </c>
      <c r="H596" s="72" t="s">
        <v>1069</v>
      </c>
    </row>
    <row r="597" spans="4:8" x14ac:dyDescent="0.25">
      <c r="D597" s="74" t="s">
        <v>907</v>
      </c>
      <c r="E597" s="75" t="str">
        <f>[1]Translations!$B$1279</f>
        <v>Bridges and bridge-sections, of iron or steel</v>
      </c>
      <c r="F597" s="76"/>
      <c r="G597" s="77" t="str">
        <f>[1]Translations!$B$611</f>
        <v>Iron or steel products</v>
      </c>
      <c r="H597" s="72" t="s">
        <v>1069</v>
      </c>
    </row>
    <row r="598" spans="4:8" x14ac:dyDescent="0.25">
      <c r="D598" s="74" t="s">
        <v>908</v>
      </c>
      <c r="E598" s="75" t="str">
        <f>[1]Translations!$B$1280</f>
        <v>Towers and lattice masts, of iron or steel</v>
      </c>
      <c r="F598" s="76"/>
      <c r="G598" s="77" t="str">
        <f>[1]Translations!$B$611</f>
        <v>Iron or steel products</v>
      </c>
      <c r="H598" s="72" t="s">
        <v>1069</v>
      </c>
    </row>
    <row r="599" spans="4:8" x14ac:dyDescent="0.25">
      <c r="D599" s="74" t="s">
        <v>909</v>
      </c>
      <c r="E599" s="75" t="str">
        <f>[1]Translations!$B$1281</f>
        <v>Doors, windows and their frames and thresholds for doors, of iron or steel</v>
      </c>
      <c r="F599" s="76"/>
      <c r="G599" s="77" t="str">
        <f>[1]Translations!$B$611</f>
        <v>Iron or steel products</v>
      </c>
      <c r="H599" s="72" t="s">
        <v>1069</v>
      </c>
    </row>
    <row r="600" spans="4:8" ht="24" x14ac:dyDescent="0.25">
      <c r="D600" s="74" t="s">
        <v>910</v>
      </c>
      <c r="E600" s="75" t="str">
        <f>[1]Translations!$B$1282</f>
        <v>Equipment for scaffolding, shuttering, propping or pit-propping (excl. composite sheetpiling products and formwork panels for poured-in-place concrete, which have the characteristics of moulds)</v>
      </c>
      <c r="F600" s="76"/>
      <c r="G600" s="77" t="str">
        <f>[1]Translations!$B$611</f>
        <v>Iron or steel products</v>
      </c>
      <c r="H600" s="72" t="s">
        <v>1069</v>
      </c>
    </row>
    <row r="601" spans="4:8" ht="24" x14ac:dyDescent="0.25">
      <c r="D601" s="74" t="s">
        <v>911</v>
      </c>
      <c r="E601" s="75" t="str">
        <f>[1]Translations!$B$1283</f>
        <v>Structures and parts of structures, of iron or steel, n.e.s. (excl. bridges and bridge-sections, towers and lattice masts, doors and windows and their frames, thresholds for doors, props and similar equipment for scaffolding, shuttering, propping or pit-propping)</v>
      </c>
      <c r="F601" s="76"/>
      <c r="G601" s="77" t="str">
        <f>[1]Translations!$B$611</f>
        <v>Iron or steel products</v>
      </c>
      <c r="H601" s="72" t="s">
        <v>1069</v>
      </c>
    </row>
    <row r="602" spans="4:8" x14ac:dyDescent="0.25">
      <c r="D602" s="74" t="s">
        <v>912</v>
      </c>
      <c r="E602" s="75" t="str">
        <f>[1]Translations!$B$1284</f>
        <v>Panels comprising two walls of profiled "ribbed" sheet, of iron or steel, with an insulating core</v>
      </c>
      <c r="F602" s="76"/>
      <c r="G602" s="77" t="str">
        <f>[1]Translations!$B$611</f>
        <v>Iron or steel products</v>
      </c>
      <c r="H602" s="72" t="s">
        <v>1069</v>
      </c>
    </row>
    <row r="603" spans="4:8" ht="24" x14ac:dyDescent="0.25">
      <c r="D603" s="74" t="s">
        <v>913</v>
      </c>
      <c r="E603" s="75" t="str">
        <f>[1]Translations!$B$1285</f>
        <v>Structures and parts of structures, of iron or steel, solely or principally of sheet, n.e.s. (excl. doors and windows and their frames, and panels comprising two walls of profiled "ribbed" sheet, of iron or steel, with an insulating core)</v>
      </c>
      <c r="F603" s="76"/>
      <c r="G603" s="77" t="str">
        <f>[1]Translations!$B$611</f>
        <v>Iron or steel products</v>
      </c>
      <c r="H603" s="72" t="s">
        <v>1069</v>
      </c>
    </row>
    <row r="604" spans="4:8" ht="24" x14ac:dyDescent="0.25">
      <c r="D604" s="74" t="s">
        <v>914</v>
      </c>
      <c r="E604" s="75" t="str">
        <f>[1]Translations!$B$1286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F604" s="76"/>
      <c r="G604" s="77" t="str">
        <f>[1]Translations!$B$611</f>
        <v>Iron or steel products</v>
      </c>
      <c r="H604" s="72" t="s">
        <v>1069</v>
      </c>
    </row>
    <row r="605" spans="4:8" ht="36" x14ac:dyDescent="0.25">
      <c r="D605" s="74" t="s">
        <v>915</v>
      </c>
      <c r="E605" s="75" t="str">
        <f>[1]Translations!$B$1287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F605" s="76"/>
      <c r="G605" s="77" t="str">
        <f>[1]Translations!$B$611</f>
        <v>Iron or steel products</v>
      </c>
      <c r="H605" s="72" t="s">
        <v>1069</v>
      </c>
    </row>
    <row r="606" spans="4:8" ht="36" x14ac:dyDescent="0.25">
      <c r="D606" s="74" t="s">
        <v>916</v>
      </c>
      <c r="E606" s="75" t="str">
        <f>[1]Translations!$B$1288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F606" s="76"/>
      <c r="G606" s="77" t="str">
        <f>[1]Translations!$B$611</f>
        <v>Iron or steel products</v>
      </c>
      <c r="H606" s="72" t="s">
        <v>1069</v>
      </c>
    </row>
    <row r="607" spans="4:8" ht="36" x14ac:dyDescent="0.25">
      <c r="D607" s="74" t="s">
        <v>917</v>
      </c>
      <c r="E607" s="75" t="str">
        <f>[1]Translations!$B$1289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F607" s="76"/>
      <c r="G607" s="77" t="str">
        <f>[1]Translations!$B$611</f>
        <v>Iron or steel products</v>
      </c>
      <c r="H607" s="72" t="s">
        <v>1069</v>
      </c>
    </row>
    <row r="608" spans="4:8" ht="36" x14ac:dyDescent="0.25">
      <c r="D608" s="74" t="s">
        <v>918</v>
      </c>
      <c r="E608" s="75" t="str">
        <f>[1]Translations!$B$1290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F608" s="76"/>
      <c r="G608" s="77" t="str">
        <f>[1]Translations!$B$611</f>
        <v>Iron or steel products</v>
      </c>
      <c r="H608" s="72" t="s">
        <v>1069</v>
      </c>
    </row>
    <row r="609" spans="4:8" ht="36" x14ac:dyDescent="0.25">
      <c r="D609" s="74" t="s">
        <v>919</v>
      </c>
      <c r="E609" s="75" t="str">
        <f>[1]Translations!$B$1291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F609" s="76"/>
      <c r="G609" s="77" t="str">
        <f>[1]Translations!$B$611</f>
        <v>Iron or steel products</v>
      </c>
      <c r="H609" s="72" t="s">
        <v>1069</v>
      </c>
    </row>
    <row r="610" spans="4:8" ht="36" x14ac:dyDescent="0.25">
      <c r="D610" s="74" t="s">
        <v>920</v>
      </c>
      <c r="E610" s="75" t="str">
        <f>[1]Translations!$B$1292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F610" s="76"/>
      <c r="G610" s="77" t="str">
        <f>[1]Translations!$B$611</f>
        <v>Iron or steel products</v>
      </c>
      <c r="H610" s="72" t="s">
        <v>1069</v>
      </c>
    </row>
    <row r="611" spans="4:8" ht="24" x14ac:dyDescent="0.25">
      <c r="D611" s="74" t="s">
        <v>921</v>
      </c>
      <c r="E611" s="75" t="str">
        <f>[1]Translations!$B$1293</f>
        <v>Tanks, casks, drums, cans, boxes and similar containers, of iron or steel, for any material "other than compressed or liquefied gas", of a capacity of &lt;= 300 l, not fitted with mechanical or thermal equipment, whether or not lined or heat-insulated, n.e.s.</v>
      </c>
      <c r="F611" s="76"/>
      <c r="G611" s="77" t="str">
        <f>[1]Translations!$B$611</f>
        <v>Iron or steel products</v>
      </c>
      <c r="H611" s="72" t="s">
        <v>1069</v>
      </c>
    </row>
    <row r="612" spans="4:8" ht="24" x14ac:dyDescent="0.25">
      <c r="D612" s="74" t="s">
        <v>922</v>
      </c>
      <c r="E612" s="75" t="str">
        <f>[1]Translations!$B$1294</f>
        <v>Tanks, casks, drums, cans, boxes and similar containers, of iron or steel, for any material, of a capacity of &gt;= 50 l but &lt;= 300 l, n.e.s. (excl. containers for compressed or liquefied gas, or containers fitted with mechanical or thermal equipment)</v>
      </c>
      <c r="F612" s="76"/>
      <c r="G612" s="77" t="str">
        <f>[1]Translations!$B$611</f>
        <v>Iron or steel products</v>
      </c>
      <c r="H612" s="72" t="s">
        <v>1069</v>
      </c>
    </row>
    <row r="613" spans="4:8" ht="24" x14ac:dyDescent="0.25">
      <c r="D613" s="74" t="s">
        <v>923</v>
      </c>
      <c r="E613" s="75" t="str">
        <f>[1]Translations!$B$1295</f>
        <v>Cans of iron or steel, of a capacity of &lt; 50 l, which are to be closed by soldering or crimping (excl. containers for compressed or liquefied gas)</v>
      </c>
      <c r="F613" s="76"/>
      <c r="G613" s="77" t="str">
        <f>[1]Translations!$B$611</f>
        <v>Iron or steel products</v>
      </c>
      <c r="H613" s="72" t="s">
        <v>1069</v>
      </c>
    </row>
    <row r="614" spans="4:8" x14ac:dyDescent="0.25">
      <c r="D614" s="74" t="s">
        <v>924</v>
      </c>
      <c r="E614" s="75" t="str">
        <f>[1]Translations!$B$1296</f>
        <v>Cans of iron or steel, of a capacity of &lt; 50 l, which are to be closed by soldering or crimping, of a kind used for preserving food</v>
      </c>
      <c r="F614" s="76"/>
      <c r="G614" s="77" t="str">
        <f>[1]Translations!$B$611</f>
        <v>Iron or steel products</v>
      </c>
      <c r="H614" s="72" t="s">
        <v>1069</v>
      </c>
    </row>
    <row r="615" spans="4:8" x14ac:dyDescent="0.25">
      <c r="D615" s="74" t="s">
        <v>925</v>
      </c>
      <c r="E615" s="75" t="str">
        <f>[1]Translations!$B$1297</f>
        <v>Cans of iron or steel, of a capacity of &lt; 50 l, which are to be closed by soldering or crimping, of a kind used for preserving drink</v>
      </c>
      <c r="F615" s="76"/>
      <c r="G615" s="77" t="str">
        <f>[1]Translations!$B$611</f>
        <v>Iron or steel products</v>
      </c>
      <c r="H615" s="72" t="s">
        <v>1069</v>
      </c>
    </row>
    <row r="616" spans="4:8" ht="24" x14ac:dyDescent="0.25">
      <c r="D616" s="74" t="s">
        <v>926</v>
      </c>
      <c r="E616" s="75" t="str">
        <f>[1]Translations!$B$1298</f>
        <v>Cans of iron or steel, of a capacity of &lt; 50 l, which are to be closed by soldering or crimping, of a wall thickness of &lt; 0,5 mm (excl. cans for compressed or liquefied gas, and cans of a kind used for preserving food and drink)</v>
      </c>
      <c r="F616" s="76"/>
      <c r="G616" s="77" t="str">
        <f>[1]Translations!$B$611</f>
        <v>Iron or steel products</v>
      </c>
      <c r="H616" s="72" t="s">
        <v>1069</v>
      </c>
    </row>
    <row r="617" spans="4:8" ht="24" x14ac:dyDescent="0.25">
      <c r="D617" s="74" t="s">
        <v>927</v>
      </c>
      <c r="E617" s="75" t="str">
        <f>[1]Translations!$B$1299</f>
        <v>Cans of iron or steel, of a capacity of &lt; 50 l, which are to be closed by soldering or crimping, of a wall thickness of &gt;= 0,5 mm (excl. cans for compressed or liquefied gas, and cans of a kind used for preserving food and drink)</v>
      </c>
      <c r="F617" s="76"/>
      <c r="G617" s="77" t="str">
        <f>[1]Translations!$B$611</f>
        <v>Iron or steel products</v>
      </c>
      <c r="H617" s="72" t="s">
        <v>1069</v>
      </c>
    </row>
    <row r="618" spans="4:8" ht="36" x14ac:dyDescent="0.25">
      <c r="D618" s="74" t="s">
        <v>928</v>
      </c>
      <c r="E618" s="75" t="str">
        <f>[1]Translations!$B$1300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F618" s="76"/>
      <c r="G618" s="77" t="str">
        <f>[1]Translations!$B$611</f>
        <v>Iron or steel products</v>
      </c>
      <c r="H618" s="72" t="s">
        <v>1069</v>
      </c>
    </row>
    <row r="619" spans="4:8" ht="36" x14ac:dyDescent="0.25">
      <c r="D619" s="74" t="s">
        <v>929</v>
      </c>
      <c r="E619" s="75" t="str">
        <f>[1]Translations!$B$1301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F619" s="76"/>
      <c r="G619" s="77" t="str">
        <f>[1]Translations!$B$611</f>
        <v>Iron or steel products</v>
      </c>
      <c r="H619" s="72" t="s">
        <v>1069</v>
      </c>
    </row>
    <row r="620" spans="4:8" ht="36" x14ac:dyDescent="0.25">
      <c r="D620" s="74" t="s">
        <v>930</v>
      </c>
      <c r="E620" s="75" t="str">
        <f>[1]Translations!$B$1302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F620" s="76"/>
      <c r="G620" s="77" t="str">
        <f>[1]Translations!$B$611</f>
        <v>Iron or steel products</v>
      </c>
      <c r="H620" s="72" t="s">
        <v>1069</v>
      </c>
    </row>
    <row r="621" spans="4:8" ht="24" x14ac:dyDescent="0.25">
      <c r="D621" s="74" t="s">
        <v>931</v>
      </c>
      <c r="E621" s="75" t="str">
        <f>[1]Translations!$B$1303</f>
        <v>Containers of iron or steel, for compressed or liquefied gas (excl. containers specifically constructed or equipped for one or more types of transport)</v>
      </c>
      <c r="F621" s="76"/>
      <c r="G621" s="77" t="str">
        <f>[1]Translations!$B$611</f>
        <v>Iron or steel products</v>
      </c>
      <c r="H621" s="72" t="s">
        <v>1069</v>
      </c>
    </row>
    <row r="622" spans="4:8" ht="24" x14ac:dyDescent="0.25">
      <c r="D622" s="74" t="s">
        <v>932</v>
      </c>
      <c r="E622" s="75" t="str">
        <f>[1]Translations!$B$1304</f>
        <v>Containers of iron or steel, seamless, for compressed or liquefied gas, for a pressure &gt;= 165 bar, of a capacity &lt; 20 l (excl. containers specifically constructed or equipped for one or more types of transport)</v>
      </c>
      <c r="F622" s="76"/>
      <c r="G622" s="77" t="str">
        <f>[1]Translations!$B$611</f>
        <v>Iron or steel products</v>
      </c>
      <c r="H622" s="72" t="s">
        <v>1069</v>
      </c>
    </row>
    <row r="623" spans="4:8" ht="24" x14ac:dyDescent="0.25">
      <c r="D623" s="74" t="s">
        <v>933</v>
      </c>
      <c r="E623" s="75" t="str">
        <f>[1]Translations!$B$1305</f>
        <v>Containers of iron or steel, seamless, for compressed or liquefied gas, for a pressure &gt;= 165 bar, of a capacity &gt;= 20 l to &lt;= 50 l (excl. containers specifically constructed or equipped for one or more types of transport)</v>
      </c>
      <c r="F623" s="76"/>
      <c r="G623" s="77" t="str">
        <f>[1]Translations!$B$611</f>
        <v>Iron or steel products</v>
      </c>
      <c r="H623" s="72" t="s">
        <v>1069</v>
      </c>
    </row>
    <row r="624" spans="4:8" ht="24" x14ac:dyDescent="0.25">
      <c r="D624" s="74" t="s">
        <v>934</v>
      </c>
      <c r="E624" s="75" t="str">
        <f>[1]Translations!$B$1306</f>
        <v>Containers of iron or steel, seamless, for compressed or liquefied gas, for a pressure &gt;= 165 bar, of a capacity &gt; 50 l (excl. containers specifically constructed or equipped for one or more types of transport)</v>
      </c>
      <c r="F624" s="76"/>
      <c r="G624" s="77" t="str">
        <f>[1]Translations!$B$611</f>
        <v>Iron or steel products</v>
      </c>
      <c r="H624" s="72" t="s">
        <v>1069</v>
      </c>
    </row>
    <row r="625" spans="4:8" ht="24" x14ac:dyDescent="0.25">
      <c r="D625" s="74" t="s">
        <v>935</v>
      </c>
      <c r="E625" s="75" t="str">
        <f>[1]Translations!$B$1307</f>
        <v>Containers of iron or steel, seamless, for compressed or liquefied gas, for a pressure &lt; 165 bar (excl. containers specifically constructed or equipped for one or more types of transport)</v>
      </c>
      <c r="F625" s="76"/>
      <c r="G625" s="77" t="str">
        <f>[1]Translations!$B$611</f>
        <v>Iron or steel products</v>
      </c>
      <c r="H625" s="72" t="s">
        <v>1069</v>
      </c>
    </row>
    <row r="626" spans="4:8" ht="24" x14ac:dyDescent="0.25">
      <c r="D626" s="74" t="s">
        <v>936</v>
      </c>
      <c r="E626" s="75" t="str">
        <f>[1]Translations!$B$1308</f>
        <v>Containers of iron or steel, seamless, for compressed or liquefied gas, of a capacity of &lt; 1.000 l (excl. seamless containers and containers specifically constructed or equipped for one or more types of transport)</v>
      </c>
      <c r="F626" s="76"/>
      <c r="G626" s="77" t="str">
        <f>[1]Translations!$B$611</f>
        <v>Iron or steel products</v>
      </c>
      <c r="H626" s="72" t="s">
        <v>1069</v>
      </c>
    </row>
    <row r="627" spans="4:8" ht="24" x14ac:dyDescent="0.25">
      <c r="D627" s="74" t="s">
        <v>937</v>
      </c>
      <c r="E627" s="75" t="str">
        <f>[1]Translations!$B$1309</f>
        <v>Containers of iron or steel, seamless, for compressed or liquefied gas, of a capacity of &gt;= 1.000 l (excl. seamless containers and containers specifically constructed or equipped for one or more types of transport)</v>
      </c>
      <c r="F627" s="76"/>
      <c r="G627" s="77" t="str">
        <f>[1]Translations!$B$611</f>
        <v>Iron or steel products</v>
      </c>
      <c r="H627" s="72" t="s">
        <v>1069</v>
      </c>
    </row>
    <row r="628" spans="4:8" ht="24" x14ac:dyDescent="0.25">
      <c r="D628" s="74" t="s">
        <v>938</v>
      </c>
      <c r="E628" s="75" t="str">
        <f>[1]Translations!$B$1310</f>
        <v>Screws, bolts, nuts, coach screws, screw hooks, rivets, cotters, cotter pins, washers, incl. spring washers, and similar articles, of iron or steel (excl. lag screws, stoppers, plugs and the like, threaded)</v>
      </c>
      <c r="F628" s="76"/>
      <c r="G628" s="77" t="str">
        <f>[1]Translations!$B$611</f>
        <v>Iron or steel products</v>
      </c>
      <c r="H628" s="72" t="s">
        <v>1069</v>
      </c>
    </row>
    <row r="629" spans="4:8" x14ac:dyDescent="0.25">
      <c r="D629" s="74" t="s">
        <v>939</v>
      </c>
      <c r="E629" s="75" t="str">
        <f>[1]Translations!$B$1311</f>
        <v>Coach screws of iron or steel</v>
      </c>
      <c r="F629" s="76"/>
      <c r="G629" s="77" t="str">
        <f>[1]Translations!$B$611</f>
        <v>Iron or steel products</v>
      </c>
      <c r="H629" s="72" t="s">
        <v>1069</v>
      </c>
    </row>
    <row r="630" spans="4:8" x14ac:dyDescent="0.25">
      <c r="D630" s="74" t="s">
        <v>940</v>
      </c>
      <c r="E630" s="75" t="str">
        <f>[1]Translations!$B$1312</f>
        <v>Wood screws of iron or steel (excl. coach screws)</v>
      </c>
      <c r="F630" s="76"/>
      <c r="G630" s="77" t="str">
        <f>[1]Translations!$B$611</f>
        <v>Iron or steel products</v>
      </c>
      <c r="H630" s="72" t="s">
        <v>1069</v>
      </c>
    </row>
    <row r="631" spans="4:8" x14ac:dyDescent="0.25">
      <c r="D631" s="74" t="s">
        <v>941</v>
      </c>
      <c r="E631" s="75" t="str">
        <f>[1]Translations!$B$1313</f>
        <v>Wood screws of stainless steel (excl. coach screws)</v>
      </c>
      <c r="F631" s="76"/>
      <c r="G631" s="77" t="str">
        <f>[1]Translations!$B$611</f>
        <v>Iron or steel products</v>
      </c>
      <c r="H631" s="72" t="s">
        <v>1069</v>
      </c>
    </row>
    <row r="632" spans="4:8" x14ac:dyDescent="0.25">
      <c r="D632" s="74" t="s">
        <v>942</v>
      </c>
      <c r="E632" s="75" t="str">
        <f>[1]Translations!$B$1314</f>
        <v>Wood screws of iron or steel other than stainless (excl. coach screws)</v>
      </c>
      <c r="F632" s="76"/>
      <c r="G632" s="77" t="str">
        <f>[1]Translations!$B$611</f>
        <v>Iron or steel products</v>
      </c>
      <c r="H632" s="72" t="s">
        <v>1069</v>
      </c>
    </row>
    <row r="633" spans="4:8" x14ac:dyDescent="0.25">
      <c r="D633" s="74" t="s">
        <v>943</v>
      </c>
      <c r="E633" s="75" t="str">
        <f>[1]Translations!$B$1315</f>
        <v>Screw hooks and screw rings, of iron or steel</v>
      </c>
      <c r="F633" s="76"/>
      <c r="G633" s="77" t="str">
        <f>[1]Translations!$B$611</f>
        <v>Iron or steel products</v>
      </c>
      <c r="H633" s="72" t="s">
        <v>1069</v>
      </c>
    </row>
    <row r="634" spans="4:8" x14ac:dyDescent="0.25">
      <c r="D634" s="74" t="s">
        <v>944</v>
      </c>
      <c r="E634" s="75" t="str">
        <f>[1]Translations!$B$1316</f>
        <v>Self-tapping screws, of iron or steel (excl. wood screws)</v>
      </c>
      <c r="F634" s="76"/>
      <c r="G634" s="77" t="str">
        <f>[1]Translations!$B$611</f>
        <v>Iron or steel products</v>
      </c>
      <c r="H634" s="72" t="s">
        <v>1069</v>
      </c>
    </row>
    <row r="635" spans="4:8" x14ac:dyDescent="0.25">
      <c r="D635" s="74" t="s">
        <v>945</v>
      </c>
      <c r="E635" s="75" t="str">
        <f>[1]Translations!$B$1317</f>
        <v>Self-tapping screws, of stainless steel (excl. wood screws)</v>
      </c>
      <c r="F635" s="76"/>
      <c r="G635" s="77" t="str">
        <f>[1]Translations!$B$611</f>
        <v>Iron or steel products</v>
      </c>
      <c r="H635" s="72" t="s">
        <v>1069</v>
      </c>
    </row>
    <row r="636" spans="4:8" x14ac:dyDescent="0.25">
      <c r="D636" s="74" t="s">
        <v>946</v>
      </c>
      <c r="E636" s="75" t="str">
        <f>[1]Translations!$B$1318</f>
        <v>Spaced-thread screws of iron or steel other than stainless</v>
      </c>
      <c r="F636" s="76"/>
      <c r="G636" s="77" t="str">
        <f>[1]Translations!$B$611</f>
        <v>Iron or steel products</v>
      </c>
      <c r="H636" s="72" t="s">
        <v>1069</v>
      </c>
    </row>
    <row r="637" spans="4:8" x14ac:dyDescent="0.25">
      <c r="D637" s="74" t="s">
        <v>947</v>
      </c>
      <c r="E637" s="75" t="str">
        <f>[1]Translations!$B$1319</f>
        <v>Self-tapping screws of iron or steel other than stainless (excl. spaced-thread screws and wood screws)</v>
      </c>
      <c r="F637" s="76"/>
      <c r="G637" s="77" t="str">
        <f>[1]Translations!$B$611</f>
        <v>Iron or steel products</v>
      </c>
      <c r="H637" s="72" t="s">
        <v>1069</v>
      </c>
    </row>
    <row r="638" spans="4:8" ht="24" x14ac:dyDescent="0.25">
      <c r="D638" s="74" t="s">
        <v>948</v>
      </c>
      <c r="E638" s="75" t="str">
        <f>[1]Translations!$B$1320</f>
        <v>Threaded screws and bolts, of iron or steel, whether or not with their nuts and washers (excl. coach screws and other wood screws, screw hooks and screw rings, self-tapping screws, lag screws, stoppers, plugs and the like, threaded)</v>
      </c>
      <c r="F638" s="76"/>
      <c r="G638" s="77" t="str">
        <f>[1]Translations!$B$611</f>
        <v>Iron or steel products</v>
      </c>
      <c r="H638" s="72" t="s">
        <v>1069</v>
      </c>
    </row>
    <row r="639" spans="4:8" ht="24" x14ac:dyDescent="0.25">
      <c r="D639" s="74" t="s">
        <v>949</v>
      </c>
      <c r="E639" s="75" t="str">
        <f>[1]Translations!$B$1321</f>
        <v>Screws and bolts, of iron or steel "whether or not with their nuts and washers", for fixing railway track construction material (excl. coach screws)</v>
      </c>
      <c r="F639" s="76"/>
      <c r="G639" s="77" t="str">
        <f>[1]Translations!$B$611</f>
        <v>Iron or steel products</v>
      </c>
      <c r="H639" s="72" t="s">
        <v>1069</v>
      </c>
    </row>
    <row r="640" spans="4:8" ht="24" x14ac:dyDescent="0.25">
      <c r="D640" s="74" t="s">
        <v>950</v>
      </c>
      <c r="E640" s="75" t="str">
        <f>[1]Translations!$B$1322</f>
        <v>Screws and bolts, of stainless steel "whether or not with their nuts and washers", without heads (excl. screws and bolts for fixing railway track construction material)</v>
      </c>
      <c r="F640" s="76"/>
      <c r="G640" s="77" t="str">
        <f>[1]Translations!$B$611</f>
        <v>Iron or steel products</v>
      </c>
      <c r="H640" s="72" t="s">
        <v>1069</v>
      </c>
    </row>
    <row r="641" spans="4:8" ht="24" x14ac:dyDescent="0.25">
      <c r="D641" s="74" t="s">
        <v>951</v>
      </c>
      <c r="E641" s="75" t="str">
        <f>[1]Translations!$B$1323</f>
        <v>Screws and bolts, of iron or steel other than stainless "whether or not with their nuts and washers", without heads, with a tensile strength of &lt; 800 MPa (excl. screws and bolts for fixing railway track construction material)</v>
      </c>
      <c r="F641" s="76"/>
      <c r="G641" s="77" t="str">
        <f>[1]Translations!$B$611</f>
        <v>Iron or steel products</v>
      </c>
      <c r="H641" s="72" t="s">
        <v>1069</v>
      </c>
    </row>
    <row r="642" spans="4:8" ht="24" x14ac:dyDescent="0.25">
      <c r="D642" s="74" t="s">
        <v>952</v>
      </c>
      <c r="E642" s="75" t="str">
        <f>[1]Translations!$B$1324</f>
        <v>Screws and bolts, of iron or steel other than stainless "whether or not with their nuts and washers", without heads, with a tensile strength of &gt;= 800 MPa (excl. screws and bolts for fixing railway track construction material)</v>
      </c>
      <c r="F642" s="76"/>
      <c r="G642" s="77" t="str">
        <f>[1]Translations!$B$611</f>
        <v>Iron or steel products</v>
      </c>
      <c r="H642" s="72" t="s">
        <v>1069</v>
      </c>
    </row>
    <row r="643" spans="4:8" ht="24" x14ac:dyDescent="0.25">
      <c r="D643" s="74" t="s">
        <v>953</v>
      </c>
      <c r="E643" s="75" t="str">
        <f>[1]Translations!$B$1325</f>
        <v>Screws and bolts, of stainless steel "whether or not with their nuts and washers", with slotted or cross-recessed heads (excl. wood screws and self-tapping screws)</v>
      </c>
      <c r="F643" s="76"/>
      <c r="G643" s="77" t="str">
        <f>[1]Translations!$B$611</f>
        <v>Iron or steel products</v>
      </c>
      <c r="H643" s="72" t="s">
        <v>1069</v>
      </c>
    </row>
    <row r="644" spans="4:8" ht="24" x14ac:dyDescent="0.25">
      <c r="D644" s="74" t="s">
        <v>954</v>
      </c>
      <c r="E644" s="75" t="str">
        <f>[1]Translations!$B$1326</f>
        <v>Screws and bolts, of iron or steel other than stainless "whether or not with their nuts and washers", with slotted or cross-recessed heads (excl. wood screws and self-tapping screws)</v>
      </c>
      <c r="F644" s="76"/>
      <c r="G644" s="77" t="str">
        <f>[1]Translations!$B$611</f>
        <v>Iron or steel products</v>
      </c>
      <c r="H644" s="72" t="s">
        <v>1069</v>
      </c>
    </row>
    <row r="645" spans="4:8" ht="24" x14ac:dyDescent="0.25">
      <c r="D645" s="74" t="s">
        <v>955</v>
      </c>
      <c r="E645" s="75" t="str">
        <f>[1]Translations!$B$1327</f>
        <v>Hexagonal-socket head screws and bolts, of stainless steel "whether or not with their nuts and washers" (excl. wood screws, self-tapping screws and screws and bolts for fixing railway track construction material)</v>
      </c>
      <c r="F645" s="76"/>
      <c r="G645" s="77" t="str">
        <f>[1]Translations!$B$611</f>
        <v>Iron or steel products</v>
      </c>
      <c r="H645" s="72" t="s">
        <v>1069</v>
      </c>
    </row>
    <row r="646" spans="4:8" ht="24" x14ac:dyDescent="0.25">
      <c r="D646" s="74" t="s">
        <v>956</v>
      </c>
      <c r="E646" s="75" t="str">
        <f>[1]Translations!$B$1328</f>
        <v>Hexagonal-socket head screws and bolts, of iron or steel other than stainless "whether or not with their nuts and washers" (excl. wood screws, self-tapping screws and screws and bolts for fixing railway track construction material)</v>
      </c>
      <c r="F646" s="76"/>
      <c r="G646" s="77" t="str">
        <f>[1]Translations!$B$611</f>
        <v>Iron or steel products</v>
      </c>
      <c r="H646" s="72" t="s">
        <v>1069</v>
      </c>
    </row>
    <row r="647" spans="4:8" ht="24" x14ac:dyDescent="0.25">
      <c r="D647" s="74" t="s">
        <v>957</v>
      </c>
      <c r="E647" s="75" t="str">
        <f>[1]Translations!$B$1329</f>
        <v>Hexagon screws and bolts, of stainless steel "whether or not with their nuts and washers" (excl. with socket head, wood screws, self-tapping screws and screws and bolts for fixing railway track construction material)</v>
      </c>
      <c r="F647" s="76"/>
      <c r="G647" s="77" t="str">
        <f>[1]Translations!$B$611</f>
        <v>Iron or steel products</v>
      </c>
      <c r="H647" s="72" t="s">
        <v>1069</v>
      </c>
    </row>
    <row r="648" spans="4:8" ht="36" x14ac:dyDescent="0.25">
      <c r="D648" s="74" t="s">
        <v>958</v>
      </c>
      <c r="E648" s="75" t="str">
        <f>[1]Translations!$B$1330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F648" s="76"/>
      <c r="G648" s="77" t="str">
        <f>[1]Translations!$B$611</f>
        <v>Iron or steel products</v>
      </c>
      <c r="H648" s="72" t="s">
        <v>1069</v>
      </c>
    </row>
    <row r="649" spans="4:8" ht="36" x14ac:dyDescent="0.25">
      <c r="D649" s="74" t="s">
        <v>959</v>
      </c>
      <c r="E649" s="75" t="str">
        <f>[1]Translations!$B$1331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F649" s="76"/>
      <c r="G649" s="77" t="str">
        <f>[1]Translations!$B$611</f>
        <v>Iron or steel products</v>
      </c>
      <c r="H649" s="72" t="s">
        <v>1069</v>
      </c>
    </row>
    <row r="650" spans="4:8" ht="36" x14ac:dyDescent="0.25">
      <c r="D650" s="74" t="s">
        <v>960</v>
      </c>
      <c r="E650" s="75" t="str">
        <f>[1]Translations!$B$1332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F650" s="76"/>
      <c r="G650" s="77" t="str">
        <f>[1]Translations!$B$611</f>
        <v>Iron or steel products</v>
      </c>
      <c r="H650" s="72" t="s">
        <v>1069</v>
      </c>
    </row>
    <row r="651" spans="4:8" x14ac:dyDescent="0.25">
      <c r="D651" s="74" t="s">
        <v>961</v>
      </c>
      <c r="E651" s="75" t="str">
        <f>[1]Translations!$B$1333</f>
        <v>Nuts of iron or steel</v>
      </c>
      <c r="F651" s="76"/>
      <c r="G651" s="77" t="str">
        <f>[1]Translations!$B$611</f>
        <v>Iron or steel products</v>
      </c>
      <c r="H651" s="72" t="s">
        <v>1069</v>
      </c>
    </row>
    <row r="652" spans="4:8" x14ac:dyDescent="0.25">
      <c r="D652" s="74" t="s">
        <v>962</v>
      </c>
      <c r="E652" s="75" t="str">
        <f>[1]Translations!$B$1334</f>
        <v>Blind rivet nuts of stainless steel</v>
      </c>
      <c r="F652" s="76"/>
      <c r="G652" s="77" t="str">
        <f>[1]Translations!$B$611</f>
        <v>Iron or steel products</v>
      </c>
      <c r="H652" s="72" t="s">
        <v>1069</v>
      </c>
    </row>
    <row r="653" spans="4:8" x14ac:dyDescent="0.25">
      <c r="D653" s="74" t="s">
        <v>963</v>
      </c>
      <c r="E653" s="75" t="str">
        <f>[1]Translations!$B$1335</f>
        <v>Nuts of stainless steel (excl. blind rivet nuts)</v>
      </c>
      <c r="F653" s="76"/>
      <c r="G653" s="77" t="str">
        <f>[1]Translations!$B$611</f>
        <v>Iron or steel products</v>
      </c>
      <c r="H653" s="72" t="s">
        <v>1069</v>
      </c>
    </row>
    <row r="654" spans="4:8" x14ac:dyDescent="0.25">
      <c r="D654" s="74" t="s">
        <v>964</v>
      </c>
      <c r="E654" s="75" t="str">
        <f>[1]Translations!$B$1336</f>
        <v>Blind rivet nuts of iron or steel other than stainless</v>
      </c>
      <c r="F654" s="76"/>
      <c r="G654" s="77" t="str">
        <f>[1]Translations!$B$611</f>
        <v>Iron or steel products</v>
      </c>
      <c r="H654" s="72" t="s">
        <v>1069</v>
      </c>
    </row>
    <row r="655" spans="4:8" x14ac:dyDescent="0.25">
      <c r="D655" s="74" t="s">
        <v>965</v>
      </c>
      <c r="E655" s="75" t="str">
        <f>[1]Translations!$B$1337</f>
        <v>Self-locking nuts of iron or steel other than stainless</v>
      </c>
      <c r="F655" s="76"/>
      <c r="G655" s="77" t="str">
        <f>[1]Translations!$B$611</f>
        <v>Iron or steel products</v>
      </c>
      <c r="H655" s="72" t="s">
        <v>1069</v>
      </c>
    </row>
    <row r="656" spans="4:8" x14ac:dyDescent="0.25">
      <c r="D656" s="74" t="s">
        <v>966</v>
      </c>
      <c r="E656" s="75" t="str">
        <f>[1]Translations!$B$1338</f>
        <v>Nuts of iron or steel other than stainless, with an inside diameter &lt;= 12 mm (excl. blind rivet nuts and self-locking nuts)</v>
      </c>
      <c r="F656" s="76"/>
      <c r="G656" s="77" t="str">
        <f>[1]Translations!$B$611</f>
        <v>Iron or steel products</v>
      </c>
      <c r="H656" s="72" t="s">
        <v>1069</v>
      </c>
    </row>
    <row r="657" spans="4:8" x14ac:dyDescent="0.25">
      <c r="D657" s="74" t="s">
        <v>967</v>
      </c>
      <c r="E657" s="75" t="str">
        <f>[1]Translations!$B$1339</f>
        <v>Nuts of iron or steel other than stainless, with an inside diameter &gt; 12 mm (excl. blind rivet nuts and self-locking nuts)</v>
      </c>
      <c r="F657" s="76"/>
      <c r="G657" s="77" t="str">
        <f>[1]Translations!$B$611</f>
        <v>Iron or steel products</v>
      </c>
      <c r="H657" s="72" t="s">
        <v>1069</v>
      </c>
    </row>
    <row r="658" spans="4:8" x14ac:dyDescent="0.25">
      <c r="D658" s="74" t="s">
        <v>968</v>
      </c>
      <c r="E658" s="75" t="str">
        <f>[1]Translations!$B$1340</f>
        <v>Threaded articles, of iron or steel, n.e.s.</v>
      </c>
      <c r="F658" s="76"/>
      <c r="G658" s="77" t="str">
        <f>[1]Translations!$B$611</f>
        <v>Iron or steel products</v>
      </c>
      <c r="H658" s="72" t="s">
        <v>1069</v>
      </c>
    </row>
    <row r="659" spans="4:8" x14ac:dyDescent="0.25">
      <c r="D659" s="74" t="s">
        <v>969</v>
      </c>
      <c r="E659" s="75" t="str">
        <f>[1]Translations!$B$1341</f>
        <v>Spring washers and other lock washers, of iron or steel</v>
      </c>
      <c r="F659" s="76"/>
      <c r="G659" s="77" t="str">
        <f>[1]Translations!$B$611</f>
        <v>Iron or steel products</v>
      </c>
      <c r="H659" s="72" t="s">
        <v>1069</v>
      </c>
    </row>
    <row r="660" spans="4:8" x14ac:dyDescent="0.25">
      <c r="D660" s="74" t="s">
        <v>970</v>
      </c>
      <c r="E660" s="75" t="str">
        <f>[1]Translations!$B$1342</f>
        <v>Washers of iron or steel (excl. spring washers and other lock washers)</v>
      </c>
      <c r="F660" s="76"/>
      <c r="G660" s="77" t="str">
        <f>[1]Translations!$B$611</f>
        <v>Iron or steel products</v>
      </c>
      <c r="H660" s="72" t="s">
        <v>1069</v>
      </c>
    </row>
    <row r="661" spans="4:8" x14ac:dyDescent="0.25">
      <c r="D661" s="74" t="s">
        <v>971</v>
      </c>
      <c r="E661" s="75" t="str">
        <f>[1]Translations!$B$1343</f>
        <v>Rivets of iron or steel (excl. tubular and bifurcated rivets for particular uses)</v>
      </c>
      <c r="F661" s="76"/>
      <c r="G661" s="77" t="str">
        <f>[1]Translations!$B$611</f>
        <v>Iron or steel products</v>
      </c>
      <c r="H661" s="72" t="s">
        <v>1069</v>
      </c>
    </row>
    <row r="662" spans="4:8" x14ac:dyDescent="0.25">
      <c r="D662" s="74" t="s">
        <v>972</v>
      </c>
      <c r="E662" s="75" t="str">
        <f>[1]Translations!$B$1344</f>
        <v>Cotters and cotter pins, of iron or steel</v>
      </c>
      <c r="F662" s="76"/>
      <c r="G662" s="77" t="str">
        <f>[1]Translations!$B$611</f>
        <v>Iron or steel products</v>
      </c>
      <c r="H662" s="72" t="s">
        <v>1069</v>
      </c>
    </row>
    <row r="663" spans="4:8" x14ac:dyDescent="0.25">
      <c r="D663" s="74" t="s">
        <v>973</v>
      </c>
      <c r="E663" s="75" t="str">
        <f>[1]Translations!$B$1345</f>
        <v>Non-threaded articles, of iron or steel</v>
      </c>
      <c r="F663" s="76"/>
      <c r="G663" s="77" t="str">
        <f>[1]Translations!$B$611</f>
        <v>Iron or steel products</v>
      </c>
      <c r="H663" s="72" t="s">
        <v>1069</v>
      </c>
    </row>
    <row r="664" spans="4:8" x14ac:dyDescent="0.25">
      <c r="D664" s="74" t="s">
        <v>974</v>
      </c>
      <c r="E664" s="75" t="str">
        <f>[1]Translations!$B$1346</f>
        <v>Articles of iron or steel, n.e.s. (excl. cast articles)</v>
      </c>
      <c r="F664" s="76"/>
      <c r="G664" s="77" t="str">
        <f>[1]Translations!$B$611</f>
        <v>Iron or steel products</v>
      </c>
      <c r="H664" s="72" t="s">
        <v>1069</v>
      </c>
    </row>
    <row r="665" spans="4:8" x14ac:dyDescent="0.25">
      <c r="D665" s="74" t="s">
        <v>975</v>
      </c>
      <c r="E665" s="75" t="str">
        <f>[1]Translations!$B$1347</f>
        <v>Grinding balls and similar articles for mills, of iron or steel, forged or stamped, but not further worked</v>
      </c>
      <c r="F665" s="76"/>
      <c r="G665" s="77" t="str">
        <f>[1]Translations!$B$611</f>
        <v>Iron or steel products</v>
      </c>
      <c r="H665" s="72" t="s">
        <v>1069</v>
      </c>
    </row>
    <row r="666" spans="4:8" x14ac:dyDescent="0.25">
      <c r="D666" s="74" t="s">
        <v>976</v>
      </c>
      <c r="E666" s="75" t="str">
        <f>[1]Translations!$B$1348</f>
        <v>Articles of iron or steel, forged or stamped, but not further worked, n.e.s. (excl. grinding balls and similar articles for mills)</v>
      </c>
      <c r="F666" s="76"/>
      <c r="G666" s="77" t="str">
        <f>[1]Translations!$B$611</f>
        <v>Iron or steel products</v>
      </c>
      <c r="H666" s="72" t="s">
        <v>1069</v>
      </c>
    </row>
    <row r="667" spans="4:8" x14ac:dyDescent="0.25">
      <c r="D667" s="74" t="s">
        <v>977</v>
      </c>
      <c r="E667" s="75" t="str">
        <f>[1]Translations!$B$1349</f>
        <v>Articles of iron or steel, open-die forged, but not further worked, n.e.s. (excl. grinding balls and similar articles for mills)</v>
      </c>
      <c r="F667" s="76"/>
      <c r="G667" s="77" t="str">
        <f>[1]Translations!$B$611</f>
        <v>Iron or steel products</v>
      </c>
      <c r="H667" s="72" t="s">
        <v>1069</v>
      </c>
    </row>
    <row r="668" spans="4:8" x14ac:dyDescent="0.25">
      <c r="D668" s="74" t="s">
        <v>978</v>
      </c>
      <c r="E668" s="75" t="str">
        <f>[1]Translations!$B$1350</f>
        <v>Articles of iron or steel, closed-die forged or stamped, but not further worked, n.e.s. (excl. grinding balls and similar articles for mills)</v>
      </c>
      <c r="F668" s="76"/>
      <c r="G668" s="77" t="str">
        <f>[1]Translations!$B$611</f>
        <v>Iron or steel products</v>
      </c>
      <c r="H668" s="72" t="s">
        <v>1069</v>
      </c>
    </row>
    <row r="669" spans="4:8" x14ac:dyDescent="0.25">
      <c r="D669" s="74" t="s">
        <v>979</v>
      </c>
      <c r="E669" s="75" t="str">
        <f>[1]Translations!$B$1351</f>
        <v>Articles of iron or steel wire, n.e.s.</v>
      </c>
      <c r="F669" s="76"/>
      <c r="G669" s="77" t="str">
        <f>[1]Translations!$B$611</f>
        <v>Iron or steel products</v>
      </c>
      <c r="H669" s="72" t="s">
        <v>1069</v>
      </c>
    </row>
    <row r="670" spans="4:8" x14ac:dyDescent="0.25">
      <c r="D670" s="74" t="s">
        <v>980</v>
      </c>
      <c r="E670" s="75" t="str">
        <f>[1]Translations!$B$1352</f>
        <v>Articles of iron or steel, n.e.s. (excl. cast articles or articles of iron or steel wire)</v>
      </c>
      <c r="F670" s="76"/>
      <c r="G670" s="77" t="str">
        <f>[1]Translations!$B$611</f>
        <v>Iron or steel products</v>
      </c>
      <c r="H670" s="72" t="s">
        <v>1069</v>
      </c>
    </row>
    <row r="671" spans="4:8" x14ac:dyDescent="0.25">
      <c r="D671" s="74" t="s">
        <v>981</v>
      </c>
      <c r="E671" s="75" t="str">
        <f>[1]Translations!$B$1353</f>
        <v>Ladders and steps, of iron or steel</v>
      </c>
      <c r="F671" s="76"/>
      <c r="G671" s="77" t="str">
        <f>[1]Translations!$B$611</f>
        <v>Iron or steel products</v>
      </c>
      <c r="H671" s="72" t="s">
        <v>1069</v>
      </c>
    </row>
    <row r="672" spans="4:8" x14ac:dyDescent="0.25">
      <c r="D672" s="74" t="s">
        <v>982</v>
      </c>
      <c r="E672" s="75" t="str">
        <f>[1]Translations!$B$1354</f>
        <v>Pallets and similar platforms for handling goods, of iron or steel</v>
      </c>
      <c r="F672" s="76"/>
      <c r="G672" s="77" t="str">
        <f>[1]Translations!$B$611</f>
        <v>Iron or steel products</v>
      </c>
      <c r="H672" s="72" t="s">
        <v>1069</v>
      </c>
    </row>
    <row r="673" spans="4:8" x14ac:dyDescent="0.25">
      <c r="D673" s="74" t="s">
        <v>983</v>
      </c>
      <c r="E673" s="75" t="str">
        <f>[1]Translations!$B$1355</f>
        <v>Reels for cables, piping and the like, of iron or steel</v>
      </c>
      <c r="F673" s="76"/>
      <c r="G673" s="77" t="str">
        <f>[1]Translations!$B$611</f>
        <v>Iron or steel products</v>
      </c>
      <c r="H673" s="72" t="s">
        <v>1069</v>
      </c>
    </row>
    <row r="674" spans="4:8" x14ac:dyDescent="0.25">
      <c r="D674" s="74" t="s">
        <v>984</v>
      </c>
      <c r="E674" s="75" t="str">
        <f>[1]Translations!$B$1356</f>
        <v>Ventilators, non-mechanical, guttering, hooks and like articles used in the building industry, n.e.s., of iron or steel</v>
      </c>
      <c r="F674" s="76"/>
      <c r="G674" s="77" t="str">
        <f>[1]Translations!$B$611</f>
        <v>Iron or steel products</v>
      </c>
      <c r="H674" s="72" t="s">
        <v>1069</v>
      </c>
    </row>
    <row r="675" spans="4:8" x14ac:dyDescent="0.25">
      <c r="D675" s="74" t="s">
        <v>985</v>
      </c>
      <c r="E675" s="75" t="str">
        <f>[1]Translations!$B$1357</f>
        <v>Articles of iron or steel, open-die forged, n.e.s.</v>
      </c>
      <c r="F675" s="76"/>
      <c r="G675" s="77" t="str">
        <f>[1]Translations!$B$611</f>
        <v>Iron or steel products</v>
      </c>
      <c r="H675" s="72" t="s">
        <v>1069</v>
      </c>
    </row>
    <row r="676" spans="4:8" x14ac:dyDescent="0.25">
      <c r="D676" s="74" t="s">
        <v>986</v>
      </c>
      <c r="E676" s="75" t="str">
        <f>[1]Translations!$B$1358</f>
        <v>Articles of iron or steel, closed-die forged, n.e.s.</v>
      </c>
      <c r="F676" s="76"/>
      <c r="G676" s="77" t="str">
        <f>[1]Translations!$B$611</f>
        <v>Iron or steel products</v>
      </c>
      <c r="H676" s="72" t="s">
        <v>1069</v>
      </c>
    </row>
    <row r="677" spans="4:8" x14ac:dyDescent="0.25">
      <c r="D677" s="74" t="s">
        <v>987</v>
      </c>
      <c r="E677" s="75" t="str">
        <f>[1]Translations!$B$1359</f>
        <v>Sintered articles of iron or steel, n.e.s.</v>
      </c>
      <c r="F677" s="76"/>
      <c r="G677" s="77" t="str">
        <f>[1]Translations!$B$611</f>
        <v>Iron or steel products</v>
      </c>
      <c r="H677" s="72" t="s">
        <v>1069</v>
      </c>
    </row>
    <row r="678" spans="4:8" x14ac:dyDescent="0.25">
      <c r="D678" s="74" t="s">
        <v>988</v>
      </c>
      <c r="E678" s="75" t="str">
        <f>[1]Translations!$B$1360</f>
        <v>Articles of iron or steel, n.e.s.</v>
      </c>
      <c r="F678" s="76"/>
      <c r="G678" s="77" t="str">
        <f>[1]Translations!$B$611</f>
        <v>Iron or steel products</v>
      </c>
      <c r="H678" s="72" t="s">
        <v>1069</v>
      </c>
    </row>
    <row r="679" spans="4:8" x14ac:dyDescent="0.25">
      <c r="D679" s="74" t="s">
        <v>989</v>
      </c>
      <c r="E679" s="75" t="str">
        <f>[1]Translations!$B$689</f>
        <v>Unwrought aluminium</v>
      </c>
      <c r="F679" s="76"/>
      <c r="G679" s="77" t="str">
        <f>[1]Translations!$B$689</f>
        <v>Unwrought aluminium</v>
      </c>
      <c r="H679" s="72" t="s">
        <v>1071</v>
      </c>
    </row>
    <row r="680" spans="4:8" x14ac:dyDescent="0.25">
      <c r="D680" s="74" t="s">
        <v>990</v>
      </c>
      <c r="E680" s="75" t="str">
        <f>[1]Translations!$B$1361</f>
        <v>Aluminium, not alloyed, unwrought</v>
      </c>
      <c r="F680" s="76"/>
      <c r="G680" s="77" t="str">
        <f>[1]Translations!$B$689</f>
        <v>Unwrought aluminium</v>
      </c>
      <c r="H680" s="72" t="s">
        <v>1071</v>
      </c>
    </row>
    <row r="681" spans="4:8" x14ac:dyDescent="0.25">
      <c r="D681" s="74" t="s">
        <v>991</v>
      </c>
      <c r="E681" s="75" t="str">
        <f>[1]Translations!$B$1362</f>
        <v>Unwrought aluminium alloys</v>
      </c>
      <c r="F681" s="76"/>
      <c r="G681" s="77" t="str">
        <f>[1]Translations!$B$689</f>
        <v>Unwrought aluminium</v>
      </c>
      <c r="H681" s="72" t="s">
        <v>1071</v>
      </c>
    </row>
    <row r="682" spans="4:8" x14ac:dyDescent="0.25">
      <c r="D682" s="74" t="s">
        <v>992</v>
      </c>
      <c r="E682" s="75" t="str">
        <f>[1]Translations!$B$1363</f>
        <v>Unwrought aluminium alloys in the form of slabs or billets</v>
      </c>
      <c r="F682" s="76"/>
      <c r="G682" s="77" t="str">
        <f>[1]Translations!$B$689</f>
        <v>Unwrought aluminium</v>
      </c>
      <c r="H682" s="72" t="s">
        <v>1071</v>
      </c>
    </row>
    <row r="683" spans="4:8" x14ac:dyDescent="0.25">
      <c r="D683" s="74" t="s">
        <v>993</v>
      </c>
      <c r="E683" s="75" t="str">
        <f>[1]Translations!$B$1364</f>
        <v>Unwrought aluminium alloys (excl. slabs and billets)</v>
      </c>
      <c r="F683" s="76"/>
      <c r="G683" s="77" t="str">
        <f>[1]Translations!$B$689</f>
        <v>Unwrought aluminium</v>
      </c>
      <c r="H683" s="72" t="s">
        <v>1071</v>
      </c>
    </row>
    <row r="684" spans="4:8" x14ac:dyDescent="0.25">
      <c r="D684" s="74" t="s">
        <v>994</v>
      </c>
      <c r="E684" s="75" t="str">
        <f>[1]Translations!$B$1365</f>
        <v>Powder and flakes, of aluminium (excl. pellets of aluminium, and spangles)</v>
      </c>
      <c r="F684" s="76"/>
      <c r="G684" s="77" t="str">
        <f>[1]Translations!$B$688</f>
        <v>Aluminium products</v>
      </c>
      <c r="H684" s="72" t="s">
        <v>1071</v>
      </c>
    </row>
    <row r="685" spans="4:8" x14ac:dyDescent="0.25">
      <c r="D685" s="74" t="s">
        <v>995</v>
      </c>
      <c r="E685" s="75" t="str">
        <f>[1]Translations!$B$1366</f>
        <v>Powders of aluminium, of non-lamellar structure (excl. pellets of aluminium)</v>
      </c>
      <c r="F685" s="76"/>
      <c r="G685" s="77" t="str">
        <f>[1]Translations!$B$688</f>
        <v>Aluminium products</v>
      </c>
      <c r="H685" s="72" t="s">
        <v>1071</v>
      </c>
    </row>
    <row r="686" spans="4:8" x14ac:dyDescent="0.25">
      <c r="D686" s="74" t="s">
        <v>996</v>
      </c>
      <c r="E686" s="75" t="str">
        <f>[1]Translations!$B$1367</f>
        <v>Powders of aluminium, of lamellar structure, and flakes of aluminium (excl. pellets of aluminium, and spangles)</v>
      </c>
      <c r="F686" s="76"/>
      <c r="G686" s="77" t="str">
        <f>[1]Translations!$B$688</f>
        <v>Aluminium products</v>
      </c>
      <c r="H686" s="72" t="s">
        <v>1071</v>
      </c>
    </row>
    <row r="687" spans="4:8" x14ac:dyDescent="0.25">
      <c r="D687" s="74" t="s">
        <v>997</v>
      </c>
      <c r="E687" s="75" t="str">
        <f>[1]Translations!$B$1368</f>
        <v>Bars, rods and profiles, of aluminium, n.e.s.</v>
      </c>
      <c r="F687" s="76"/>
      <c r="G687" s="77" t="str">
        <f>[1]Translations!$B$688</f>
        <v>Aluminium products</v>
      </c>
      <c r="H687" s="72" t="s">
        <v>1071</v>
      </c>
    </row>
    <row r="688" spans="4:8" x14ac:dyDescent="0.25">
      <c r="D688" s="74" t="s">
        <v>998</v>
      </c>
      <c r="E688" s="75" t="str">
        <f>[1]Translations!$B$1369</f>
        <v>Bars, rods and profiles, of non-alloy aluminium, n.e.s.</v>
      </c>
      <c r="F688" s="76"/>
      <c r="G688" s="77" t="str">
        <f>[1]Translations!$B$688</f>
        <v>Aluminium products</v>
      </c>
      <c r="H688" s="72" t="s">
        <v>1071</v>
      </c>
    </row>
    <row r="689" spans="4:8" x14ac:dyDescent="0.25">
      <c r="D689" s="74" t="s">
        <v>999</v>
      </c>
      <c r="E689" s="75" t="str">
        <f>[1]Translations!$B$1370</f>
        <v>Bars, rods and profiles, of non-alloy aluminium</v>
      </c>
      <c r="F689" s="76"/>
      <c r="G689" s="77" t="str">
        <f>[1]Translations!$B$688</f>
        <v>Aluminium products</v>
      </c>
      <c r="H689" s="72" t="s">
        <v>1071</v>
      </c>
    </row>
    <row r="690" spans="4:8" x14ac:dyDescent="0.25">
      <c r="D690" s="74" t="s">
        <v>1000</v>
      </c>
      <c r="E690" s="75" t="str">
        <f>[1]Translations!$B$1371</f>
        <v>Profiles of non-alloy aluminium, n.e.s.</v>
      </c>
      <c r="F690" s="76"/>
      <c r="G690" s="77" t="str">
        <f>[1]Translations!$B$688</f>
        <v>Aluminium products</v>
      </c>
      <c r="H690" s="72" t="s">
        <v>1071</v>
      </c>
    </row>
    <row r="691" spans="4:8" x14ac:dyDescent="0.25">
      <c r="D691" s="74" t="s">
        <v>1001</v>
      </c>
      <c r="E691" s="75" t="str">
        <f>[1]Translations!$B$1372</f>
        <v>Hollow profiles of aluminium alloys, n.e.s.</v>
      </c>
      <c r="F691" s="76"/>
      <c r="G691" s="77" t="str">
        <f>[1]Translations!$B$688</f>
        <v>Aluminium products</v>
      </c>
      <c r="H691" s="72" t="s">
        <v>1071</v>
      </c>
    </row>
    <row r="692" spans="4:8" x14ac:dyDescent="0.25">
      <c r="D692" s="74" t="s">
        <v>1002</v>
      </c>
      <c r="E692" s="75" t="str">
        <f>[1]Translations!$B$1373</f>
        <v>Bars, rods and solid profiles, of aluminium alloys, n.e.s.</v>
      </c>
      <c r="F692" s="76"/>
      <c r="G692" s="77" t="str">
        <f>[1]Translations!$B$688</f>
        <v>Aluminium products</v>
      </c>
      <c r="H692" s="72" t="s">
        <v>1071</v>
      </c>
    </row>
    <row r="693" spans="4:8" x14ac:dyDescent="0.25">
      <c r="D693" s="74" t="s">
        <v>1003</v>
      </c>
      <c r="E693" s="75" t="str">
        <f>[1]Translations!$B$1374</f>
        <v>Bars and rods of aluminium alloys</v>
      </c>
      <c r="F693" s="76"/>
      <c r="G693" s="77" t="str">
        <f>[1]Translations!$B$688</f>
        <v>Aluminium products</v>
      </c>
      <c r="H693" s="72" t="s">
        <v>1071</v>
      </c>
    </row>
    <row r="694" spans="4:8" x14ac:dyDescent="0.25">
      <c r="D694" s="74" t="s">
        <v>1004</v>
      </c>
      <c r="E694" s="75" t="str">
        <f>[1]Translations!$B$1375</f>
        <v>Solid profiles, of aluminium alloys, n.e.s.</v>
      </c>
      <c r="F694" s="76"/>
      <c r="G694" s="77" t="str">
        <f>[1]Translations!$B$688</f>
        <v>Aluminium products</v>
      </c>
      <c r="H694" s="72" t="s">
        <v>1071</v>
      </c>
    </row>
    <row r="695" spans="4:8" ht="24" x14ac:dyDescent="0.25">
      <c r="D695" s="74" t="s">
        <v>1005</v>
      </c>
      <c r="E695" s="75" t="str">
        <f>[1]Translations!$B$1376</f>
        <v>Aluminium wire (excl. stranded wire, cables, plaited bands and the like and other articles of heading 7614, electrically insulated wires, and strings for musical instruments)</v>
      </c>
      <c r="F695" s="76"/>
      <c r="G695" s="77" t="str">
        <f>[1]Translations!$B$688</f>
        <v>Aluminium products</v>
      </c>
      <c r="H695" s="72" t="s">
        <v>1071</v>
      </c>
    </row>
    <row r="696" spans="4:8" ht="24" x14ac:dyDescent="0.25">
      <c r="D696" s="74" t="s">
        <v>1006</v>
      </c>
      <c r="E696" s="75" t="str">
        <f>[1]Translations!$B$1377</f>
        <v>Wire of non-alloy aluminium, with a maximum cross-sectional dimension of &gt; 7 mm (excl. stranded wire, cables, plaited bands and the like and other articles of heading 7614, and electrically insulated wires)</v>
      </c>
      <c r="F696" s="76"/>
      <c r="G696" s="77" t="str">
        <f>[1]Translations!$B$688</f>
        <v>Aluminium products</v>
      </c>
      <c r="H696" s="72" t="s">
        <v>1071</v>
      </c>
    </row>
    <row r="697" spans="4:8" ht="24" x14ac:dyDescent="0.25">
      <c r="D697" s="74" t="s">
        <v>1007</v>
      </c>
      <c r="E697" s="75" t="str">
        <f>[1]Translations!$B$1378</f>
        <v>Wire of non-alloy aluminium, with a maximum cross-sectional dimension of &lt;= 7 mm (other than stranded wires, cables, ropes and other articles of heading 7614, electrically insulated wires, strings for musical instruments)</v>
      </c>
      <c r="F697" s="76"/>
      <c r="G697" s="77" t="str">
        <f>[1]Translations!$B$688</f>
        <v>Aluminium products</v>
      </c>
      <c r="H697" s="72" t="s">
        <v>1071</v>
      </c>
    </row>
    <row r="698" spans="4:8" ht="24" x14ac:dyDescent="0.25">
      <c r="D698" s="74" t="s">
        <v>1008</v>
      </c>
      <c r="E698" s="75" t="str">
        <f>[1]Translations!$B$1379</f>
        <v>Wire of aluminium alloys, with a maximum cross-sectional dimension of &gt; 7 mm (excl. stranded wire, cables, plaited bands and the like and other articles of heading 7614, and electrically insulated wires)</v>
      </c>
      <c r="F698" s="76"/>
      <c r="G698" s="77" t="str">
        <f>[1]Translations!$B$688</f>
        <v>Aluminium products</v>
      </c>
      <c r="H698" s="72" t="s">
        <v>1071</v>
      </c>
    </row>
    <row r="699" spans="4:8" ht="24" x14ac:dyDescent="0.25">
      <c r="D699" s="74" t="s">
        <v>1009</v>
      </c>
      <c r="E699" s="75" t="str">
        <f>[1]Translations!$B$1380</f>
        <v>Wire, of aluminium alloys, having a maximum cross-sectional dimension of &lt;= 7 mm (other than stranded wires, cables, ropes and other articles of heading 7614, electrically insulated wires, strings for musical instruments)</v>
      </c>
      <c r="F699" s="76"/>
      <c r="G699" s="77" t="str">
        <f>[1]Translations!$B$688</f>
        <v>Aluminium products</v>
      </c>
      <c r="H699" s="72" t="s">
        <v>1071</v>
      </c>
    </row>
    <row r="700" spans="4:8" x14ac:dyDescent="0.25">
      <c r="D700" s="74" t="s">
        <v>1010</v>
      </c>
      <c r="E700" s="75" t="str">
        <f>[1]Translations!$B$1381</f>
        <v>Plates, sheets and strip, of aluminium, of a thickness of &gt; 0,2 mm (excl. expanded plates, sheets and strip)</v>
      </c>
      <c r="F700" s="76"/>
      <c r="G700" s="77" t="str">
        <f>[1]Translations!$B$688</f>
        <v>Aluminium products</v>
      </c>
      <c r="H700" s="72" t="s">
        <v>1071</v>
      </c>
    </row>
    <row r="701" spans="4:8" ht="24" x14ac:dyDescent="0.25">
      <c r="D701" s="74" t="s">
        <v>1011</v>
      </c>
      <c r="E701" s="75" t="str">
        <f>[1]Translations!$B$1382</f>
        <v>Plates, sheets and strip, of non-alloy aluminium, of a thickness of &gt; 0,2 mm, square or rectangular (excl. expanded plates, sheets and strip)</v>
      </c>
      <c r="F701" s="76"/>
      <c r="G701" s="77" t="str">
        <f>[1]Translations!$B$688</f>
        <v>Aluminium products</v>
      </c>
      <c r="H701" s="72" t="s">
        <v>1071</v>
      </c>
    </row>
    <row r="702" spans="4:8" x14ac:dyDescent="0.25">
      <c r="D702" s="74" t="s">
        <v>1012</v>
      </c>
      <c r="E702" s="75" t="str">
        <f>[1]Translations!$B$1383</f>
        <v>Aluminium Composite Panel, of non-alloy aluminium, of a thickness of &gt; 0,2 mm</v>
      </c>
      <c r="F702" s="76"/>
      <c r="G702" s="77" t="str">
        <f>[1]Translations!$B$688</f>
        <v>Aluminium products</v>
      </c>
      <c r="H702" s="72" t="s">
        <v>1071</v>
      </c>
    </row>
    <row r="703" spans="4:8" ht="24" x14ac:dyDescent="0.25">
      <c r="D703" s="74" t="s">
        <v>1013</v>
      </c>
      <c r="E703" s="75" t="str">
        <f>[1]Translations!$B$1384</f>
        <v>Plates, sheets and strip, of non-alloy aluminium, of a thickness of &gt; 0,2 mm, square or rectangular, painted, varnished or coated with plastics (excl. Aluminium Composite Panel)</v>
      </c>
      <c r="F703" s="76"/>
      <c r="G703" s="77" t="str">
        <f>[1]Translations!$B$688</f>
        <v>Aluminium products</v>
      </c>
      <c r="H703" s="72" t="s">
        <v>1071</v>
      </c>
    </row>
    <row r="704" spans="4:8" ht="24" x14ac:dyDescent="0.25">
      <c r="D704" s="74" t="s">
        <v>1014</v>
      </c>
      <c r="E704" s="75" t="str">
        <f>[1]Translations!$B$1385</f>
        <v>Plates, sheets and strip, of non-alloy aluminium, of a thickness of &gt; 0,2 mm but &lt; 3 mm, square or rectangular (excl. such products painted, varnished or coated with plastics, and expanded plates, sheets and strip)</v>
      </c>
      <c r="F704" s="76"/>
      <c r="G704" s="77" t="str">
        <f>[1]Translations!$B$688</f>
        <v>Aluminium products</v>
      </c>
      <c r="H704" s="72" t="s">
        <v>1071</v>
      </c>
    </row>
    <row r="705" spans="4:8" ht="24" x14ac:dyDescent="0.25">
      <c r="D705" s="74" t="s">
        <v>1015</v>
      </c>
      <c r="E705" s="75" t="str">
        <f>[1]Translations!$B$1386</f>
        <v>Plates, sheets and strip, of non-alloy aluminium, of a thickness of &gt;= 3 mm but &lt; 6 mm, square or rectangular (excl. such products painted, varnished or coated with plastics)</v>
      </c>
      <c r="F705" s="76"/>
      <c r="G705" s="77" t="str">
        <f>[1]Translations!$B$688</f>
        <v>Aluminium products</v>
      </c>
      <c r="H705" s="72" t="s">
        <v>1071</v>
      </c>
    </row>
    <row r="706" spans="4:8" ht="24" x14ac:dyDescent="0.25">
      <c r="D706" s="74" t="s">
        <v>1016</v>
      </c>
      <c r="E706" s="75" t="str">
        <f>[1]Translations!$B$1387</f>
        <v>Plates, sheets and strip, of non-alloy aluminium, of a thickness of &gt;= 6 mm, square or rectangular (excl. such products painted, varnished or coated with plastics)</v>
      </c>
      <c r="F706" s="76"/>
      <c r="G706" s="77" t="str">
        <f>[1]Translations!$B$688</f>
        <v>Aluminium products</v>
      </c>
      <c r="H706" s="72" t="s">
        <v>1071</v>
      </c>
    </row>
    <row r="707" spans="4:8" ht="24" x14ac:dyDescent="0.25">
      <c r="D707" s="74" t="s">
        <v>1017</v>
      </c>
      <c r="E707" s="75" t="str">
        <f>[1]Translations!$B$1388</f>
        <v>Plates, sheets and strip, of aluminium alloys, of a thickness of &gt; 0,2 mm, square or rectangular (excl. expanded plates, sheets and strip)</v>
      </c>
      <c r="F707" s="76"/>
      <c r="G707" s="77" t="str">
        <f>[1]Translations!$B$688</f>
        <v>Aluminium products</v>
      </c>
      <c r="H707" s="72" t="s">
        <v>1071</v>
      </c>
    </row>
    <row r="708" spans="4:8" x14ac:dyDescent="0.25">
      <c r="D708" s="74" t="s">
        <v>1018</v>
      </c>
      <c r="E708" s="75" t="str">
        <f>[1]Translations!$B$1389</f>
        <v>Beverage can body stock, of aluminium alloys, of a thickness of &gt; 0,2 mm</v>
      </c>
      <c r="F708" s="76"/>
      <c r="G708" s="77" t="str">
        <f>[1]Translations!$B$688</f>
        <v>Aluminium products</v>
      </c>
      <c r="H708" s="72" t="s">
        <v>1071</v>
      </c>
    </row>
    <row r="709" spans="4:8" x14ac:dyDescent="0.25">
      <c r="D709" s="74" t="s">
        <v>1019</v>
      </c>
      <c r="E709" s="75" t="str">
        <f>[1]Translations!$B$1390</f>
        <v>Beverage can end stock and tab stock, of aluminium alloys, of a thickness of &gt; 0,2 mm</v>
      </c>
      <c r="F709" s="76"/>
      <c r="G709" s="77" t="str">
        <f>[1]Translations!$B$688</f>
        <v>Aluminium products</v>
      </c>
      <c r="H709" s="72" t="s">
        <v>1071</v>
      </c>
    </row>
    <row r="710" spans="4:8" x14ac:dyDescent="0.25">
      <c r="D710" s="74" t="s">
        <v>1020</v>
      </c>
      <c r="E710" s="75" t="str">
        <f>[1]Translations!$B$1391</f>
        <v>Aluminium Composite Panel, of aluminium alloys, of a thickness of &gt; 0,2 mm</v>
      </c>
      <c r="F710" s="76"/>
      <c r="G710" s="77" t="str">
        <f>[1]Translations!$B$688</f>
        <v>Aluminium products</v>
      </c>
      <c r="H710" s="72" t="s">
        <v>1071</v>
      </c>
    </row>
    <row r="711" spans="4:8" ht="24" x14ac:dyDescent="0.25">
      <c r="D711" s="74" t="s">
        <v>1021</v>
      </c>
      <c r="E711" s="75" t="str">
        <f>[1]Translations!$B$1392</f>
        <v>Plates, sheets and strip, of aluminium alloys, of a thickness of &gt; 0,2 mm, square or rectangular, painted, varnished or coated with plastics (excl. beverage can body stock, end stock and tab stock, and Aluminium Composite Panel)</v>
      </c>
      <c r="F711" s="76"/>
      <c r="G711" s="77" t="str">
        <f>[1]Translations!$B$688</f>
        <v>Aluminium products</v>
      </c>
      <c r="H711" s="72" t="s">
        <v>1071</v>
      </c>
    </row>
    <row r="712" spans="4:8" ht="24" x14ac:dyDescent="0.25">
      <c r="D712" s="74" t="s">
        <v>1022</v>
      </c>
      <c r="E712" s="75" t="str">
        <f>[1]Translations!$B$1393</f>
        <v>Plates, sheets and strip, of aluminium alloys, of a thickness of &gt; 0,2 mm but &lt; 3 mm, square or rectangular (excl. painted, varnished or coated with plastics, expanded plates, sheets and strip, beverage can body stock, end stock and tab stock)</v>
      </c>
      <c r="F712" s="76"/>
      <c r="G712" s="77" t="str">
        <f>[1]Translations!$B$688</f>
        <v>Aluminium products</v>
      </c>
      <c r="H712" s="72" t="s">
        <v>1071</v>
      </c>
    </row>
    <row r="713" spans="4:8" ht="24" x14ac:dyDescent="0.25">
      <c r="D713" s="74" t="s">
        <v>1023</v>
      </c>
      <c r="E713" s="75" t="str">
        <f>[1]Translations!$B$1394</f>
        <v>Plates, sheets and strip, of aluminium alloys, of a thickness of &gt;= 3 mm but &lt; 6 mm, square or rectangular (excl. such products painted, varnished or coated with plastics)</v>
      </c>
      <c r="F713" s="76"/>
      <c r="G713" s="77" t="str">
        <f>[1]Translations!$B$688</f>
        <v>Aluminium products</v>
      </c>
      <c r="H713" s="72" t="s">
        <v>1071</v>
      </c>
    </row>
    <row r="714" spans="4:8" ht="24" x14ac:dyDescent="0.25">
      <c r="D714" s="74" t="s">
        <v>1024</v>
      </c>
      <c r="E714" s="75" t="str">
        <f>[1]Translations!$B$1395</f>
        <v>Plates, sheets and strip, of aluminium alloys, of a thickness of &gt;= 6 mm, square or rectangular (excl. such products painted, varnished or coated with plastics)</v>
      </c>
      <c r="F714" s="76"/>
      <c r="G714" s="77" t="str">
        <f>[1]Translations!$B$688</f>
        <v>Aluminium products</v>
      </c>
      <c r="H714" s="72" t="s">
        <v>1071</v>
      </c>
    </row>
    <row r="715" spans="4:8" x14ac:dyDescent="0.25">
      <c r="D715" s="74" t="s">
        <v>1025</v>
      </c>
      <c r="E715" s="75" t="str">
        <f>[1]Translations!$B$1396</f>
        <v>Plates, sheets and strip, of non-alloy aluminium, of a thickness of &gt; 0,2 mm (other than square or rectangular)</v>
      </c>
      <c r="F715" s="76"/>
      <c r="G715" s="77" t="str">
        <f>[1]Translations!$B$688</f>
        <v>Aluminium products</v>
      </c>
      <c r="H715" s="72" t="s">
        <v>1071</v>
      </c>
    </row>
    <row r="716" spans="4:8" x14ac:dyDescent="0.25">
      <c r="D716" s="74" t="s">
        <v>1026</v>
      </c>
      <c r="E716" s="75" t="str">
        <f>[1]Translations!$B$1397</f>
        <v>Plates, sheets and strip, of aluminium alloys, of a thickness of &gt; 0,2 mm (other than square or rectangular)</v>
      </c>
      <c r="F716" s="76"/>
      <c r="G716" s="77" t="str">
        <f>[1]Translations!$B$688</f>
        <v>Aluminium products</v>
      </c>
      <c r="H716" s="72" t="s">
        <v>1071</v>
      </c>
    </row>
    <row r="717" spans="4:8" ht="24" x14ac:dyDescent="0.25">
      <c r="D717" s="74" t="s">
        <v>1027</v>
      </c>
      <c r="E717" s="75" t="str">
        <f>[1]Translations!$B$1398</f>
        <v>Aluminium foil, "whether or not printed or backed with paper, paperboard, plastics or similar backing materials", of a thickness "excl. any backing" of &lt;= 0,2 mm (excl. stamping foils of heading 3212, christmas tree decorating material)</v>
      </c>
      <c r="F717" s="76"/>
      <c r="G717" s="77" t="str">
        <f>[1]Translations!$B$688</f>
        <v>Aluminium products</v>
      </c>
      <c r="H717" s="72" t="s">
        <v>1071</v>
      </c>
    </row>
    <row r="718" spans="4:8" ht="24" x14ac:dyDescent="0.25">
      <c r="D718" s="74" t="s">
        <v>1028</v>
      </c>
      <c r="E718" s="75" t="str">
        <f>[1]Translations!$B$1399</f>
        <v>Aluminium foil, not backed, rolled but not further worked, of a thickness of &lt;= 0,2 mm (excl. stamping foils of heading 3212, and foil made up as christmas tree decorating material)</v>
      </c>
      <c r="F718" s="76"/>
      <c r="G718" s="77" t="str">
        <f>[1]Translations!$B$688</f>
        <v>Aluminium products</v>
      </c>
      <c r="H718" s="72" t="s">
        <v>1071</v>
      </c>
    </row>
    <row r="719" spans="4:8" ht="24" x14ac:dyDescent="0.25">
      <c r="D719" s="74" t="s">
        <v>1029</v>
      </c>
      <c r="E719" s="75" t="str">
        <f>[1]Translations!$B$1400</f>
        <v>Aluminium foil, not backed, rolled but not further worked, of a thickness of &lt; 0,021 mm, in rolls of a weight of &lt;= 10 kg (excl. stamping foils of heading 3212, and foil made up as christmas tree decorating material)</v>
      </c>
      <c r="F719" s="76"/>
      <c r="G719" s="77" t="str">
        <f>[1]Translations!$B$688</f>
        <v>Aluminium products</v>
      </c>
      <c r="H719" s="72" t="s">
        <v>1071</v>
      </c>
    </row>
    <row r="720" spans="4:8" ht="24" x14ac:dyDescent="0.25">
      <c r="D720" s="74" t="s">
        <v>1030</v>
      </c>
      <c r="E720" s="75" t="str">
        <f>[1]Translations!$B$1401</f>
        <v>Aluminium foil, not backed, rolled but not further worked, of a thickness of &lt; 0,021 mm (excl. stamping foils of heading 3212, and foil made up as christmas tree decorating material and in rolls of a weight &lt;= 10 kg)</v>
      </c>
      <c r="F720" s="76"/>
      <c r="G720" s="77" t="str">
        <f>[1]Translations!$B$688</f>
        <v>Aluminium products</v>
      </c>
      <c r="H720" s="72" t="s">
        <v>1071</v>
      </c>
    </row>
    <row r="721" spans="4:8" ht="24" x14ac:dyDescent="0.25">
      <c r="D721" s="74" t="s">
        <v>1031</v>
      </c>
      <c r="E721" s="75" t="str">
        <f>[1]Translations!$B$1402</f>
        <v>Aluminium foil, not backed, rolled but not further worked, of a thickness of &gt;= 0,021 mm but &lt;= 2 mm (excl. stamping foils of heading 3212, and foil made up as christmas tree decorating material)</v>
      </c>
      <c r="F721" s="76"/>
      <c r="G721" s="77" t="str">
        <f>[1]Translations!$B$688</f>
        <v>Aluminium products</v>
      </c>
      <c r="H721" s="72" t="s">
        <v>1071</v>
      </c>
    </row>
    <row r="722" spans="4:8" ht="24" x14ac:dyDescent="0.25">
      <c r="D722" s="74" t="s">
        <v>1032</v>
      </c>
      <c r="E722" s="75" t="str">
        <f>[1]Translations!$B$1403</f>
        <v>Aluminium foil, not backed, rolled and further worked, of a thickness of &lt;= 2 mm (excl. stamping foils of heading 3212, and foil made up as christmas tree decorating material)</v>
      </c>
      <c r="F722" s="76"/>
      <c r="G722" s="77" t="str">
        <f>[1]Translations!$B$688</f>
        <v>Aluminium products</v>
      </c>
      <c r="H722" s="72" t="s">
        <v>1071</v>
      </c>
    </row>
    <row r="723" spans="4:8" ht="24" x14ac:dyDescent="0.25">
      <c r="D723" s="74" t="s">
        <v>1033</v>
      </c>
      <c r="E723" s="75" t="str">
        <f>[1]Translations!$B$1404</f>
        <v>Aluminium foil, not backed, rolled and further worked, of a thickness of &lt; 0,021 mm (excl. stamping foils of heading 3212, and foil made up as christmas tree decorating material)</v>
      </c>
      <c r="F723" s="76"/>
      <c r="G723" s="77" t="str">
        <f>[1]Translations!$B$688</f>
        <v>Aluminium products</v>
      </c>
      <c r="H723" s="72" t="s">
        <v>1071</v>
      </c>
    </row>
    <row r="724" spans="4:8" ht="24" x14ac:dyDescent="0.25">
      <c r="D724" s="74" t="s">
        <v>1034</v>
      </c>
      <c r="E724" s="75" t="str">
        <f>[1]Translations!$B$1405</f>
        <v>Aluminium foil, not backed, rolled and further worked, of a thickness (excl. any backing) from 0,021 mm to 0,2 mm (excl. stamping foils of heading 3212, and foil made up as christmas tree decorating material)</v>
      </c>
      <c r="F724" s="76"/>
      <c r="G724" s="77" t="str">
        <f>[1]Translations!$B$688</f>
        <v>Aluminium products</v>
      </c>
      <c r="H724" s="72" t="s">
        <v>1071</v>
      </c>
    </row>
    <row r="725" spans="4:8" ht="24" x14ac:dyDescent="0.25">
      <c r="D725" s="74" t="s">
        <v>1035</v>
      </c>
      <c r="E725" s="75" t="str">
        <f>[1]Translations!$B$1406</f>
        <v>Aluminium foil, backed, of a thickness (excl. any backing) of &lt;= 0,2 mm (excl. stamping foils of heading 3212, and foil made up as christmas tree decorating material)</v>
      </c>
      <c r="F725" s="76"/>
      <c r="G725" s="77" t="str">
        <f>[1]Translations!$B$688</f>
        <v>Aluminium products</v>
      </c>
      <c r="H725" s="72" t="s">
        <v>1071</v>
      </c>
    </row>
    <row r="726" spans="4:8" ht="24" x14ac:dyDescent="0.25">
      <c r="D726" s="74" t="s">
        <v>1036</v>
      </c>
      <c r="E726" s="75" t="str">
        <f>[1]Translations!$B$1407</f>
        <v>Aluminium foil, backed, of a thickness (excl. any backing) of &lt; 0,021 mm (excl. stamping foils of heading 3212, and foil made up as christmas tree decorating material)</v>
      </c>
      <c r="F726" s="76"/>
      <c r="G726" s="77" t="str">
        <f>[1]Translations!$B$688</f>
        <v>Aluminium products</v>
      </c>
      <c r="H726" s="72" t="s">
        <v>1071</v>
      </c>
    </row>
    <row r="727" spans="4:8" x14ac:dyDescent="0.25">
      <c r="D727" s="74" t="s">
        <v>1037</v>
      </c>
      <c r="E727" s="75" t="str">
        <f>[1]Translations!$B$1408</f>
        <v>Aluminium Composite Panel, of a thickness &lt;= 0,2 mm</v>
      </c>
      <c r="F727" s="76"/>
      <c r="G727" s="77" t="str">
        <f>[1]Translations!$B$688</f>
        <v>Aluminium products</v>
      </c>
      <c r="H727" s="72" t="s">
        <v>1071</v>
      </c>
    </row>
    <row r="728" spans="4:8" ht="24" x14ac:dyDescent="0.25">
      <c r="D728" s="74" t="s">
        <v>1038</v>
      </c>
      <c r="E728" s="75" t="str">
        <f>[1]Translations!$B$1409</f>
        <v>Aluminium foil, backed, of a thickness (excl. any backing) of &gt;= 0,021 mm but &lt;= 0,2 mm (excl. stamping foils of heading 3212, foil made up as christmas tree decorating material, and Aluminium Composite Panel)</v>
      </c>
      <c r="F728" s="76"/>
      <c r="G728" s="77" t="str">
        <f>[1]Translations!$B$688</f>
        <v>Aluminium products</v>
      </c>
      <c r="H728" s="72" t="s">
        <v>1071</v>
      </c>
    </row>
    <row r="729" spans="4:8" x14ac:dyDescent="0.25">
      <c r="D729" s="74" t="s">
        <v>1039</v>
      </c>
      <c r="E729" s="75" t="str">
        <f>[1]Translations!$B$1410</f>
        <v>Aluminium tubes and pipes (excl. hollow profiles)</v>
      </c>
      <c r="F729" s="76"/>
      <c r="G729" s="77" t="str">
        <f>[1]Translations!$B$688</f>
        <v>Aluminium products</v>
      </c>
      <c r="H729" s="72" t="s">
        <v>1071</v>
      </c>
    </row>
    <row r="730" spans="4:8" x14ac:dyDescent="0.25">
      <c r="D730" s="74" t="s">
        <v>1040</v>
      </c>
      <c r="E730" s="75" t="str">
        <f>[1]Translations!$B$1411</f>
        <v>Tubes and pipes of non-alloy aluminium (excl. hollow profiles)</v>
      </c>
      <c r="F730" s="76"/>
      <c r="G730" s="77" t="str">
        <f>[1]Translations!$B$688</f>
        <v>Aluminium products</v>
      </c>
      <c r="H730" s="72" t="s">
        <v>1071</v>
      </c>
    </row>
    <row r="731" spans="4:8" x14ac:dyDescent="0.25">
      <c r="D731" s="74" t="s">
        <v>1041</v>
      </c>
      <c r="E731" s="75" t="str">
        <f>[1]Translations!$B$1412</f>
        <v>Tubes and pipes of aluminium alloys (excl. hollow profiles)</v>
      </c>
      <c r="F731" s="76"/>
      <c r="G731" s="77" t="str">
        <f>[1]Translations!$B$688</f>
        <v>Aluminium products</v>
      </c>
      <c r="H731" s="72" t="s">
        <v>1071</v>
      </c>
    </row>
    <row r="732" spans="4:8" x14ac:dyDescent="0.25">
      <c r="D732" s="74" t="s">
        <v>1042</v>
      </c>
      <c r="E732" s="75" t="str">
        <f>[1]Translations!$B$1413</f>
        <v>Tubes and pipes of aluminium alloys, welded (excl. hollow profiles)</v>
      </c>
      <c r="F732" s="76"/>
      <c r="G732" s="77" t="str">
        <f>[1]Translations!$B$688</f>
        <v>Aluminium products</v>
      </c>
      <c r="H732" s="72" t="s">
        <v>1071</v>
      </c>
    </row>
    <row r="733" spans="4:8" x14ac:dyDescent="0.25">
      <c r="D733" s="74" t="s">
        <v>1043</v>
      </c>
      <c r="E733" s="75" t="str">
        <f>[1]Translations!$B$1414</f>
        <v>Tubes and pipes of aluminium alloys, not further worked than extruded (excl. hollow profiles)</v>
      </c>
      <c r="F733" s="76"/>
      <c r="G733" s="77" t="str">
        <f>[1]Translations!$B$688</f>
        <v>Aluminium products</v>
      </c>
      <c r="H733" s="72" t="s">
        <v>1071</v>
      </c>
    </row>
    <row r="734" spans="4:8" x14ac:dyDescent="0.25">
      <c r="D734" s="74" t="s">
        <v>1044</v>
      </c>
      <c r="E734" s="75" t="str">
        <f>[1]Translations!$B$1415</f>
        <v>Tubes and pipes of aluminium alloys (excl. such products welded or not further worked than extruded, and hollow profiles)</v>
      </c>
      <c r="F734" s="76"/>
      <c r="G734" s="77" t="str">
        <f>[1]Translations!$B$688</f>
        <v>Aluminium products</v>
      </c>
      <c r="H734" s="72" t="s">
        <v>1071</v>
      </c>
    </row>
    <row r="735" spans="4:8" x14ac:dyDescent="0.25">
      <c r="D735" s="74" t="s">
        <v>1045</v>
      </c>
      <c r="E735" s="75" t="str">
        <f>[1]Translations!$B$1416</f>
        <v>Aluminium tube or pipe fittings "e.g., couplings, elbows, sleeves"</v>
      </c>
      <c r="F735" s="76"/>
      <c r="G735" s="77" t="str">
        <f>[1]Translations!$B$688</f>
        <v>Aluminium products</v>
      </c>
      <c r="H735" s="72" t="s">
        <v>1071</v>
      </c>
    </row>
    <row r="736" spans="4:8" ht="36" x14ac:dyDescent="0.25">
      <c r="D736" s="74" t="s">
        <v>1046</v>
      </c>
      <c r="E736" s="75" t="str">
        <f>[1]Translations!$B$1417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F736" s="76"/>
      <c r="G736" s="77" t="str">
        <f>[1]Translations!$B$688</f>
        <v>Aluminium products</v>
      </c>
      <c r="H736" s="72" t="s">
        <v>1071</v>
      </c>
    </row>
    <row r="737" spans="4:8" x14ac:dyDescent="0.25">
      <c r="D737" s="74" t="s">
        <v>1047</v>
      </c>
      <c r="E737" s="75" t="str">
        <f>[1]Translations!$B$1418</f>
        <v>Doors, windows and their frames and thresholds for door, of aluminium (excl. door furniture)</v>
      </c>
      <c r="F737" s="76"/>
      <c r="G737" s="77" t="str">
        <f>[1]Translations!$B$688</f>
        <v>Aluminium products</v>
      </c>
      <c r="H737" s="72" t="s">
        <v>1071</v>
      </c>
    </row>
    <row r="738" spans="4:8" ht="24" x14ac:dyDescent="0.25">
      <c r="D738" s="74" t="s">
        <v>1048</v>
      </c>
      <c r="E738" s="75" t="str">
        <f>[1]Translations!$B$1419</f>
        <v>Structures and parts of structures, of aluminium, n.e.s., and plates, rods, profiles, tubes and the like, prepared for use in structures, of aluminium, n.e.s. (excl. prefabricated buildings of heading 9406, doors and windows and their frames and thresholds for doors)</v>
      </c>
      <c r="F738" s="76"/>
      <c r="G738" s="77" t="str">
        <f>[1]Translations!$B$688</f>
        <v>Aluminium products</v>
      </c>
      <c r="H738" s="72" t="s">
        <v>1071</v>
      </c>
    </row>
    <row r="739" spans="4:8" x14ac:dyDescent="0.25">
      <c r="D739" s="74" t="s">
        <v>1049</v>
      </c>
      <c r="E739" s="75" t="str">
        <f>[1]Translations!$B$1420</f>
        <v>Bridges and bridge-sections, towers and lattice masts, of aluminium</v>
      </c>
      <c r="F739" s="76"/>
      <c r="G739" s="77" t="str">
        <f>[1]Translations!$B$688</f>
        <v>Aluminium products</v>
      </c>
      <c r="H739" s="72" t="s">
        <v>1071</v>
      </c>
    </row>
    <row r="740" spans="4:8" ht="36" x14ac:dyDescent="0.25">
      <c r="D740" s="74" t="s">
        <v>1050</v>
      </c>
      <c r="E740" s="75" t="str">
        <f>[1]Translations!$B$1421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F740" s="76"/>
      <c r="G740" s="77" t="str">
        <f>[1]Translations!$B$688</f>
        <v>Aluminium products</v>
      </c>
      <c r="H740" s="72" t="s">
        <v>1071</v>
      </c>
    </row>
    <row r="741" spans="4:8" ht="36" x14ac:dyDescent="0.25">
      <c r="D741" s="74" t="s">
        <v>1051</v>
      </c>
      <c r="E741" s="75" t="str">
        <f>[1]Translations!$B$1422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F741" s="76"/>
      <c r="G741" s="77" t="str">
        <f>[1]Translations!$B$688</f>
        <v>Aluminium products</v>
      </c>
      <c r="H741" s="72" t="s">
        <v>1071</v>
      </c>
    </row>
    <row r="742" spans="4:8" ht="36" x14ac:dyDescent="0.25">
      <c r="D742" s="74" t="s">
        <v>1052</v>
      </c>
      <c r="E742" s="75" t="str">
        <f>[1]Translations!$B$1423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F742" s="76"/>
      <c r="G742" s="77" t="str">
        <f>[1]Translations!$B$688</f>
        <v>Aluminium products</v>
      </c>
      <c r="H742" s="72" t="s">
        <v>1071</v>
      </c>
    </row>
    <row r="743" spans="4:8" x14ac:dyDescent="0.25">
      <c r="D743" s="74" t="s">
        <v>1053</v>
      </c>
      <c r="E743" s="75" t="str">
        <f>[1]Translations!$B$1424</f>
        <v>Collapsible tubular containers, of aluminium</v>
      </c>
      <c r="F743" s="76"/>
      <c r="G743" s="77" t="str">
        <f>[1]Translations!$B$688</f>
        <v>Aluminium products</v>
      </c>
      <c r="H743" s="72" t="s">
        <v>1071</v>
      </c>
    </row>
    <row r="744" spans="4:8" ht="24" x14ac:dyDescent="0.25">
      <c r="D744" s="74" t="s">
        <v>1054</v>
      </c>
      <c r="E744" s="75" t="str">
        <f>[1]Translations!$B$1425</f>
        <v>Casks, drums, cans, boxes and similar containers, incl. rigid tubular containers, of aluminium, for any material (other than compressed or liquefied gas), of a capacity of &lt;= 300 l, n.e.s.</v>
      </c>
      <c r="F744" s="76"/>
      <c r="G744" s="77" t="str">
        <f>[1]Translations!$B$688</f>
        <v>Aluminium products</v>
      </c>
      <c r="H744" s="72" t="s">
        <v>1071</v>
      </c>
    </row>
    <row r="745" spans="4:8" x14ac:dyDescent="0.25">
      <c r="D745" s="74" t="s">
        <v>1055</v>
      </c>
      <c r="E745" s="75" t="str">
        <f>[1]Translations!$B$1426</f>
        <v>Containers of a kind used for aerosols, of aluminium</v>
      </c>
      <c r="F745" s="76"/>
      <c r="G745" s="77" t="str">
        <f>[1]Translations!$B$688</f>
        <v>Aluminium products</v>
      </c>
      <c r="H745" s="72" t="s">
        <v>1071</v>
      </c>
    </row>
    <row r="746" spans="4:8" x14ac:dyDescent="0.25">
      <c r="D746" s="74" t="s">
        <v>1056</v>
      </c>
      <c r="E746" s="75" t="str">
        <f>[1]Translations!$B$1427</f>
        <v>Casks, drums, cans, boxes and similar containers, of aluminium, manufactured from foil of a thickness &lt;= 0,2 mm</v>
      </c>
      <c r="F746" s="76"/>
      <c r="G746" s="77" t="str">
        <f>[1]Translations!$B$688</f>
        <v>Aluminium products</v>
      </c>
      <c r="H746" s="72" t="s">
        <v>1071</v>
      </c>
    </row>
    <row r="747" spans="4:8" ht="36" x14ac:dyDescent="0.25">
      <c r="D747" s="74" t="s">
        <v>1057</v>
      </c>
      <c r="E747" s="75" t="str">
        <f>[1]Translations!$B$1428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F747" s="76"/>
      <c r="G747" s="77" t="str">
        <f>[1]Translations!$B$688</f>
        <v>Aluminium products</v>
      </c>
      <c r="H747" s="72" t="s">
        <v>1071</v>
      </c>
    </row>
    <row r="748" spans="4:8" x14ac:dyDescent="0.25">
      <c r="D748" s="74" t="s">
        <v>1058</v>
      </c>
      <c r="E748" s="75" t="str">
        <f>[1]Translations!$B$1429</f>
        <v>Aluminium containers for compressed or liquefied gas</v>
      </c>
      <c r="F748" s="76"/>
      <c r="G748" s="77" t="str">
        <f>[1]Translations!$B$688</f>
        <v>Aluminium products</v>
      </c>
      <c r="H748" s="72" t="s">
        <v>1071</v>
      </c>
    </row>
    <row r="749" spans="4:8" x14ac:dyDescent="0.25">
      <c r="D749" s="74" t="s">
        <v>1059</v>
      </c>
      <c r="E749" s="75" t="str">
        <f>[1]Translations!$B$1430</f>
        <v>Stranded wire, cables, plaited bands and the like, of aluminium (excl. such products electrically insulated)</v>
      </c>
      <c r="F749" s="76"/>
      <c r="G749" s="77" t="str">
        <f>[1]Translations!$B$688</f>
        <v>Aluminium products</v>
      </c>
      <c r="H749" s="72" t="s">
        <v>1071</v>
      </c>
    </row>
    <row r="750" spans="4:8" x14ac:dyDescent="0.25">
      <c r="D750" s="74" t="s">
        <v>1060</v>
      </c>
      <c r="E750" s="75" t="str">
        <f>[1]Translations!$B$1431</f>
        <v>Stranded wire, cables, plaited bands and the like, of aluminium, with steel core (excl. such products electrically insulated)</v>
      </c>
      <c r="F750" s="76"/>
      <c r="G750" s="77" t="str">
        <f>[1]Translations!$B$688</f>
        <v>Aluminium products</v>
      </c>
      <c r="H750" s="72" t="s">
        <v>1071</v>
      </c>
    </row>
    <row r="751" spans="4:8" x14ac:dyDescent="0.25">
      <c r="D751" s="74" t="s">
        <v>1061</v>
      </c>
      <c r="E751" s="75" t="str">
        <f>[1]Translations!$B$1432</f>
        <v>Stranded wires, cables, ropes and similar articles, of aluminium (other than with steel core and electrically insulated products)</v>
      </c>
      <c r="F751" s="76"/>
      <c r="G751" s="77" t="str">
        <f>[1]Translations!$B$688</f>
        <v>Aluminium products</v>
      </c>
      <c r="H751" s="72" t="s">
        <v>1071</v>
      </c>
    </row>
    <row r="752" spans="4:8" x14ac:dyDescent="0.25">
      <c r="D752" s="74" t="s">
        <v>1062</v>
      </c>
      <c r="E752" s="75" t="str">
        <f>[1]Translations!$B$1433</f>
        <v>Articles of aluminium, n.e.s.</v>
      </c>
      <c r="F752" s="76"/>
      <c r="G752" s="77" t="str">
        <f>[1]Translations!$B$688</f>
        <v>Aluminium products</v>
      </c>
      <c r="H752" s="72" t="s">
        <v>1071</v>
      </c>
    </row>
    <row r="753" spans="4:8" ht="24" x14ac:dyDescent="0.25">
      <c r="D753" s="74" t="s">
        <v>1063</v>
      </c>
      <c r="E753" s="75" t="str">
        <f>[1]Translations!$B$1434</f>
        <v>Nails, tacks, staples, screws, bolts, nuts, screw hooks, rivets, cotters, cotter pins, washers and similar articles, of aluminium (excl. staples in strips, plugs, bungs and the like, threaded)</v>
      </c>
      <c r="F753" s="76"/>
      <c r="G753" s="77" t="str">
        <f>[1]Translations!$B$688</f>
        <v>Aluminium products</v>
      </c>
      <c r="H753" s="72" t="s">
        <v>1071</v>
      </c>
    </row>
    <row r="754" spans="4:8" ht="24" x14ac:dyDescent="0.25">
      <c r="D754" s="74" t="s">
        <v>1064</v>
      </c>
      <c r="E754" s="75" t="str">
        <f>[1]Translations!$B$1435</f>
        <v>Cloth, grill, netting and fencing, of aluminium wire (excl. cloth of metal fibres for clothing, lining and similar uses, and cloth, grill and netting made into hand sieves or machine parts)</v>
      </c>
      <c r="F754" s="76"/>
      <c r="G754" s="77" t="str">
        <f>[1]Translations!$B$688</f>
        <v>Aluminium products</v>
      </c>
      <c r="H754" s="72" t="s">
        <v>1071</v>
      </c>
    </row>
    <row r="755" spans="4:8" x14ac:dyDescent="0.25">
      <c r="D755" s="74" t="s">
        <v>1065</v>
      </c>
      <c r="E755" s="75" t="str">
        <f>[1]Translations!$B$1433</f>
        <v>Articles of aluminium, n.e.s.</v>
      </c>
      <c r="F755" s="76"/>
      <c r="G755" s="77" t="str">
        <f>[1]Translations!$B$688</f>
        <v>Aluminium products</v>
      </c>
      <c r="H755" s="72" t="s">
        <v>1071</v>
      </c>
    </row>
    <row r="756" spans="4:8" x14ac:dyDescent="0.25">
      <c r="D756" s="74" t="s">
        <v>1066</v>
      </c>
      <c r="E756" s="75" t="str">
        <f>[1]Translations!$B$1436</f>
        <v>Articles of aluminium, cast, n.e.s.</v>
      </c>
      <c r="F756" s="76"/>
      <c r="G756" s="77" t="str">
        <f>[1]Translations!$B$688</f>
        <v>Aluminium products</v>
      </c>
      <c r="H756" s="72" t="s">
        <v>1071</v>
      </c>
    </row>
    <row r="757" spans="4:8" x14ac:dyDescent="0.25">
      <c r="D757" s="81" t="s">
        <v>1067</v>
      </c>
      <c r="E757" s="82" t="str">
        <f>[1]Translations!$B$1437</f>
        <v>Articles of aluminium, uncast, n.e.s.</v>
      </c>
      <c r="F757" s="80"/>
      <c r="G757" s="83" t="str">
        <f>[1]Translations!$B$688</f>
        <v>Aluminium products</v>
      </c>
      <c r="H757" s="80" t="s">
        <v>1071</v>
      </c>
    </row>
  </sheetData>
  <sheetProtection algorithmName="SHA-512" hashValue="T4JpPgeHr6UdFFNwG9Ioe3bkrusBKoFDAi0DbDVZFVi1SbVcmJeYlRY9sgqoYOuQAlKhElGZxStLu+I8F9qSkA==" saltValue="iglmnHyuva4R/gt56A0FJw==" spinCount="100000" sheet="1" objects="1" scenarios="1"/>
  <mergeCells count="2">
    <mergeCell ref="D4:H4"/>
    <mergeCell ref="D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BDC8-3D74-4320-96C7-DB3D1C8FD780}">
  <sheetPr>
    <tabColor theme="0"/>
  </sheetPr>
  <dimension ref="C2:C34"/>
  <sheetViews>
    <sheetView workbookViewId="0">
      <selection activeCell="C5" sqref="C5"/>
    </sheetView>
  </sheetViews>
  <sheetFormatPr defaultRowHeight="14.4" x14ac:dyDescent="0.3"/>
  <cols>
    <col min="1" max="1" width="3.109375" style="8" customWidth="1"/>
    <col min="2" max="2" width="2.77734375" style="8" customWidth="1"/>
    <col min="3" max="3" width="243.6640625" style="8" customWidth="1"/>
    <col min="4" max="6" width="8.77734375" style="8" customWidth="1"/>
    <col min="7" max="16384" width="8.88671875" style="8"/>
  </cols>
  <sheetData>
    <row r="2" spans="3:3" ht="31.2" x14ac:dyDescent="0.3">
      <c r="C2" s="122" t="s">
        <v>1163</v>
      </c>
    </row>
    <row r="3" spans="3:3" ht="13.2" customHeight="1" x14ac:dyDescent="0.3">
      <c r="C3" s="22"/>
    </row>
    <row r="4" spans="3:3" ht="13.2" customHeight="1" x14ac:dyDescent="0.3">
      <c r="C4" s="124" t="s">
        <v>1164</v>
      </c>
    </row>
    <row r="5" spans="3:3" ht="259.2" x14ac:dyDescent="0.3">
      <c r="C5" s="123" t="s">
        <v>1165</v>
      </c>
    </row>
    <row r="7" spans="3:3" ht="28.8" x14ac:dyDescent="0.3">
      <c r="C7" s="125" t="s">
        <v>1166</v>
      </c>
    </row>
    <row r="8" spans="3:3" ht="57.6" x14ac:dyDescent="0.3">
      <c r="C8" s="123" t="s">
        <v>1167</v>
      </c>
    </row>
    <row r="9" spans="3:3" s="24" customFormat="1" ht="25.2" customHeight="1" x14ac:dyDescent="0.3">
      <c r="C9" s="126" t="s">
        <v>35</v>
      </c>
    </row>
    <row r="10" spans="3:3" x14ac:dyDescent="0.3">
      <c r="C10" s="127" t="s">
        <v>1168</v>
      </c>
    </row>
    <row r="11" spans="3:3" x14ac:dyDescent="0.3">
      <c r="C11" s="127" t="s">
        <v>1169</v>
      </c>
    </row>
    <row r="12" spans="3:3" x14ac:dyDescent="0.3">
      <c r="C12" s="123" t="s">
        <v>1170</v>
      </c>
    </row>
    <row r="13" spans="3:3" x14ac:dyDescent="0.3">
      <c r="C13" s="127"/>
    </row>
    <row r="14" spans="3:3" ht="57.6" x14ac:dyDescent="0.3">
      <c r="C14" s="123" t="s">
        <v>1171</v>
      </c>
    </row>
    <row r="15" spans="3:3" s="24" customFormat="1" ht="24.6" customHeight="1" x14ac:dyDescent="0.3">
      <c r="C15" s="126" t="s">
        <v>36</v>
      </c>
    </row>
    <row r="16" spans="3:3" ht="28.8" x14ac:dyDescent="0.3">
      <c r="C16" s="128" t="s">
        <v>1172</v>
      </c>
    </row>
    <row r="17" spans="3:3" ht="28.8" x14ac:dyDescent="0.3">
      <c r="C17" s="128" t="s">
        <v>1173</v>
      </c>
    </row>
    <row r="18" spans="3:3" x14ac:dyDescent="0.3">
      <c r="C18" s="127"/>
    </row>
    <row r="19" spans="3:3" ht="43.2" x14ac:dyDescent="0.3">
      <c r="C19" s="129" t="s">
        <v>1174</v>
      </c>
    </row>
    <row r="20" spans="3:3" ht="28.8" x14ac:dyDescent="0.3">
      <c r="C20" s="123" t="s">
        <v>1175</v>
      </c>
    </row>
    <row r="21" spans="3:3" ht="26.4" customHeight="1" x14ac:dyDescent="0.3">
      <c r="C21" s="126" t="s">
        <v>37</v>
      </c>
    </row>
    <row r="22" spans="3:3" x14ac:dyDescent="0.3">
      <c r="C22" s="123" t="s">
        <v>1176</v>
      </c>
    </row>
    <row r="23" spans="3:3" x14ac:dyDescent="0.3">
      <c r="C23" s="127" t="s">
        <v>1177</v>
      </c>
    </row>
    <row r="24" spans="3:3" ht="72" x14ac:dyDescent="0.3">
      <c r="C24" s="123" t="s">
        <v>1178</v>
      </c>
    </row>
    <row r="25" spans="3:3" ht="26.4" customHeight="1" x14ac:dyDescent="0.3">
      <c r="C25" s="126" t="s">
        <v>38</v>
      </c>
    </row>
    <row r="26" spans="3:3" x14ac:dyDescent="0.3">
      <c r="C26" s="127" t="s">
        <v>1179</v>
      </c>
    </row>
    <row r="27" spans="3:3" ht="57.6" x14ac:dyDescent="0.3">
      <c r="C27" s="123" t="s">
        <v>1180</v>
      </c>
    </row>
    <row r="28" spans="3:3" x14ac:dyDescent="0.3">
      <c r="C28" s="127"/>
    </row>
    <row r="29" spans="3:3" s="104" customFormat="1" ht="115.2" x14ac:dyDescent="0.3">
      <c r="C29" s="130" t="s">
        <v>1181</v>
      </c>
    </row>
    <row r="30" spans="3:3" ht="190.2" customHeight="1" x14ac:dyDescent="0.3">
      <c r="C30" s="131" t="s">
        <v>1182</v>
      </c>
    </row>
    <row r="31" spans="3:3" ht="409.6" x14ac:dyDescent="0.3">
      <c r="C31" s="130" t="s">
        <v>1184</v>
      </c>
    </row>
    <row r="32" spans="3:3" ht="288" x14ac:dyDescent="0.3">
      <c r="C32" s="130" t="s">
        <v>1183</v>
      </c>
    </row>
    <row r="33" spans="3:3" ht="86.4" x14ac:dyDescent="0.3">
      <c r="C33" s="123" t="s">
        <v>1185</v>
      </c>
    </row>
    <row r="34" spans="3:3" ht="115.2" x14ac:dyDescent="0.3">
      <c r="C34" s="123" t="s">
        <v>1186</v>
      </c>
    </row>
  </sheetData>
  <sheetProtection algorithmName="SHA-512" hashValue="2W5rxR+D9KeSe0n5//klDH5VBbUz47bMjzWX1XvEf1VzrOmjhbXEP5/+2nFUA/AJD3/kzqWt+9zl9YJnwOnvTA==" saltValue="8v6GK9P0GAD86Nmx1uE26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5B99-0C9D-45A6-A859-9B46212F0645}">
  <sheetPr>
    <tabColor theme="3" tint="0.749992370372631"/>
  </sheetPr>
  <dimension ref="A1:AJ34"/>
  <sheetViews>
    <sheetView zoomScaleNormal="100" workbookViewId="0">
      <selection activeCell="C36" sqref="C36"/>
    </sheetView>
  </sheetViews>
  <sheetFormatPr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6" t="s">
        <v>1187</v>
      </c>
      <c r="C2" s="26"/>
    </row>
    <row r="3" spans="2:36" ht="1.2" customHeight="1" x14ac:dyDescent="0.3">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2:36" s="3" customFormat="1" x14ac:dyDescent="0.3">
      <c r="B4" s="25" t="s">
        <v>1188</v>
      </c>
      <c r="C4" s="4" t="s">
        <v>1189</v>
      </c>
      <c r="D4" s="4" t="s">
        <v>1189</v>
      </c>
      <c r="E4" s="4" t="s">
        <v>1189</v>
      </c>
      <c r="F4" s="4" t="s">
        <v>1189</v>
      </c>
      <c r="G4" s="4" t="s">
        <v>1189</v>
      </c>
      <c r="H4" s="4" t="s">
        <v>1189</v>
      </c>
      <c r="I4" s="4" t="s">
        <v>1189</v>
      </c>
      <c r="J4" s="4" t="s">
        <v>1189</v>
      </c>
      <c r="K4" s="4" t="s">
        <v>1189</v>
      </c>
      <c r="L4" s="4" t="s">
        <v>1189</v>
      </c>
      <c r="M4" s="4" t="s">
        <v>1189</v>
      </c>
      <c r="N4" s="4" t="s">
        <v>1189</v>
      </c>
      <c r="O4" s="4" t="s">
        <v>1189</v>
      </c>
      <c r="P4" s="4" t="s">
        <v>1189</v>
      </c>
      <c r="Q4" s="4" t="s">
        <v>1189</v>
      </c>
      <c r="R4" s="4" t="s">
        <v>1189</v>
      </c>
      <c r="S4" s="4" t="s">
        <v>1189</v>
      </c>
      <c r="T4" s="4" t="s">
        <v>1189</v>
      </c>
      <c r="U4" s="4" t="s">
        <v>1189</v>
      </c>
      <c r="V4" s="4" t="s">
        <v>1189</v>
      </c>
      <c r="W4" s="4" t="s">
        <v>1189</v>
      </c>
      <c r="X4" s="4" t="s">
        <v>1189</v>
      </c>
      <c r="Y4" s="4" t="s">
        <v>1189</v>
      </c>
      <c r="Z4" s="4" t="s">
        <v>1189</v>
      </c>
      <c r="AA4" s="4" t="s">
        <v>1189</v>
      </c>
      <c r="AB4" s="4" t="s">
        <v>1189</v>
      </c>
      <c r="AC4" s="4" t="s">
        <v>1189</v>
      </c>
      <c r="AD4" s="4" t="s">
        <v>1189</v>
      </c>
      <c r="AE4" s="4" t="s">
        <v>1189</v>
      </c>
      <c r="AF4" s="4" t="s">
        <v>1189</v>
      </c>
      <c r="AG4" s="4" t="s">
        <v>1189</v>
      </c>
      <c r="AH4" s="4" t="s">
        <v>1189</v>
      </c>
      <c r="AI4" s="4" t="s">
        <v>1189</v>
      </c>
      <c r="AJ4" s="4" t="s">
        <v>1189</v>
      </c>
    </row>
    <row r="5" spans="2:36" ht="3" customHeight="1" x14ac:dyDescent="0.3">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2:36" s="45" customFormat="1" ht="12.6" customHeight="1" x14ac:dyDescent="0.3">
      <c r="B6" s="44" t="s">
        <v>1190</v>
      </c>
      <c r="C6" s="108" t="s">
        <v>1234</v>
      </c>
      <c r="D6" s="108" t="s">
        <v>1234</v>
      </c>
      <c r="E6" s="108" t="s">
        <v>1234</v>
      </c>
      <c r="F6" s="108" t="s">
        <v>1234</v>
      </c>
      <c r="G6" s="108" t="s">
        <v>1234</v>
      </c>
      <c r="H6" s="108" t="s">
        <v>1234</v>
      </c>
      <c r="I6" s="108" t="s">
        <v>1234</v>
      </c>
      <c r="J6" s="108" t="s">
        <v>1234</v>
      </c>
      <c r="K6" s="108" t="s">
        <v>1234</v>
      </c>
      <c r="L6" s="108" t="s">
        <v>1234</v>
      </c>
      <c r="M6" s="108" t="s">
        <v>1234</v>
      </c>
      <c r="N6" s="108" t="s">
        <v>1234</v>
      </c>
      <c r="O6" s="108" t="s">
        <v>1234</v>
      </c>
      <c r="P6" s="108" t="s">
        <v>1234</v>
      </c>
      <c r="Q6" s="108" t="s">
        <v>1234</v>
      </c>
      <c r="R6" s="108" t="s">
        <v>1234</v>
      </c>
      <c r="S6" s="108" t="s">
        <v>1234</v>
      </c>
      <c r="T6" s="108" t="s">
        <v>1234</v>
      </c>
      <c r="U6" s="108" t="s">
        <v>1234</v>
      </c>
      <c r="V6" s="108" t="s">
        <v>1234</v>
      </c>
      <c r="W6" s="108" t="s">
        <v>1234</v>
      </c>
      <c r="X6" s="108" t="s">
        <v>1234</v>
      </c>
      <c r="Y6" s="108" t="s">
        <v>1234</v>
      </c>
      <c r="Z6" s="108" t="s">
        <v>1234</v>
      </c>
      <c r="AA6" s="108" t="s">
        <v>1234</v>
      </c>
      <c r="AB6" s="108" t="s">
        <v>1234</v>
      </c>
      <c r="AC6" s="108" t="s">
        <v>1234</v>
      </c>
      <c r="AD6" s="108" t="s">
        <v>1234</v>
      </c>
      <c r="AE6" s="108" t="s">
        <v>1234</v>
      </c>
      <c r="AF6" s="108" t="s">
        <v>1234</v>
      </c>
      <c r="AG6" s="108" t="s">
        <v>1234</v>
      </c>
      <c r="AH6" s="108" t="s">
        <v>1234</v>
      </c>
      <c r="AI6" s="108" t="s">
        <v>1234</v>
      </c>
      <c r="AJ6" s="108" t="s">
        <v>1234</v>
      </c>
    </row>
    <row r="7" spans="2:36" s="45" customFormat="1" ht="12.6" customHeight="1" x14ac:dyDescent="0.3">
      <c r="B7" s="44" t="s">
        <v>1191</v>
      </c>
      <c r="C7" s="108" t="s">
        <v>1234</v>
      </c>
      <c r="D7" s="108" t="s">
        <v>1234</v>
      </c>
      <c r="E7" s="108" t="s">
        <v>1234</v>
      </c>
      <c r="F7" s="108" t="s">
        <v>1234</v>
      </c>
      <c r="G7" s="108" t="s">
        <v>1234</v>
      </c>
      <c r="H7" s="108" t="s">
        <v>1234</v>
      </c>
      <c r="I7" s="108" t="s">
        <v>1234</v>
      </c>
      <c r="J7" s="108" t="s">
        <v>1234</v>
      </c>
      <c r="K7" s="108" t="s">
        <v>1234</v>
      </c>
      <c r="L7" s="108" t="s">
        <v>1234</v>
      </c>
      <c r="M7" s="108" t="s">
        <v>1234</v>
      </c>
      <c r="N7" s="108" t="s">
        <v>1234</v>
      </c>
      <c r="O7" s="108" t="s">
        <v>1234</v>
      </c>
      <c r="P7" s="108" t="s">
        <v>1234</v>
      </c>
      <c r="Q7" s="108" t="s">
        <v>1234</v>
      </c>
      <c r="R7" s="108" t="s">
        <v>1234</v>
      </c>
      <c r="S7" s="108" t="s">
        <v>1234</v>
      </c>
      <c r="T7" s="108" t="s">
        <v>1234</v>
      </c>
      <c r="U7" s="108" t="s">
        <v>1234</v>
      </c>
      <c r="V7" s="108" t="s">
        <v>1234</v>
      </c>
      <c r="W7" s="108" t="s">
        <v>1234</v>
      </c>
      <c r="X7" s="108" t="s">
        <v>1234</v>
      </c>
      <c r="Y7" s="108" t="s">
        <v>1234</v>
      </c>
      <c r="Z7" s="108" t="s">
        <v>1234</v>
      </c>
      <c r="AA7" s="108" t="s">
        <v>1234</v>
      </c>
      <c r="AB7" s="108" t="s">
        <v>1234</v>
      </c>
      <c r="AC7" s="108" t="s">
        <v>1234</v>
      </c>
      <c r="AD7" s="108" t="s">
        <v>1234</v>
      </c>
      <c r="AE7" s="108" t="s">
        <v>1234</v>
      </c>
      <c r="AF7" s="108" t="s">
        <v>1234</v>
      </c>
      <c r="AG7" s="108" t="s">
        <v>1234</v>
      </c>
      <c r="AH7" s="108" t="s">
        <v>1234</v>
      </c>
      <c r="AI7" s="108" t="s">
        <v>1234</v>
      </c>
      <c r="AJ7" s="108" t="s">
        <v>1234</v>
      </c>
    </row>
    <row r="8" spans="2:36" s="45" customFormat="1" ht="11.4" customHeight="1" x14ac:dyDescent="0.3">
      <c r="B8" s="46"/>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row>
    <row r="9" spans="2:36" s="49" customFormat="1" x14ac:dyDescent="0.3">
      <c r="B9" s="48" t="s">
        <v>1192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row>
    <row r="10" spans="2:36" s="45" customFormat="1" ht="2.4" customHeight="1" x14ac:dyDescent="0.3">
      <c r="B10" s="46"/>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row>
    <row r="11" spans="2:36" s="45" customFormat="1" x14ac:dyDescent="0.3">
      <c r="B11" s="50" t="s">
        <v>1193</v>
      </c>
      <c r="C11" s="108" t="s">
        <v>1211</v>
      </c>
      <c r="D11" s="108" t="s">
        <v>1211</v>
      </c>
      <c r="E11" s="108" t="s">
        <v>1211</v>
      </c>
      <c r="F11" s="108" t="s">
        <v>1211</v>
      </c>
      <c r="G11" s="108" t="s">
        <v>1211</v>
      </c>
      <c r="H11" s="108" t="s">
        <v>1211</v>
      </c>
      <c r="I11" s="108" t="s">
        <v>1211</v>
      </c>
      <c r="J11" s="108" t="s">
        <v>1211</v>
      </c>
      <c r="K11" s="108" t="s">
        <v>1211</v>
      </c>
      <c r="L11" s="108" t="s">
        <v>1211</v>
      </c>
      <c r="M11" s="108" t="s">
        <v>1211</v>
      </c>
      <c r="N11" s="108" t="s">
        <v>1211</v>
      </c>
      <c r="O11" s="108" t="s">
        <v>1211</v>
      </c>
      <c r="P11" s="108" t="s">
        <v>1211</v>
      </c>
      <c r="Q11" s="108" t="s">
        <v>1211</v>
      </c>
      <c r="R11" s="108" t="s">
        <v>1211</v>
      </c>
      <c r="S11" s="108" t="s">
        <v>1211</v>
      </c>
      <c r="T11" s="108" t="s">
        <v>1211</v>
      </c>
      <c r="U11" s="108" t="s">
        <v>1211</v>
      </c>
      <c r="V11" s="108" t="s">
        <v>1211</v>
      </c>
      <c r="W11" s="108" t="s">
        <v>1211</v>
      </c>
      <c r="X11" s="108" t="s">
        <v>1211</v>
      </c>
      <c r="Y11" s="108" t="s">
        <v>1211</v>
      </c>
      <c r="Z11" s="108" t="s">
        <v>1211</v>
      </c>
      <c r="AA11" s="108" t="s">
        <v>1211</v>
      </c>
      <c r="AB11" s="108" t="s">
        <v>1211</v>
      </c>
      <c r="AC11" s="108" t="s">
        <v>1211</v>
      </c>
      <c r="AD11" s="108" t="s">
        <v>1211</v>
      </c>
      <c r="AE11" s="108" t="s">
        <v>1211</v>
      </c>
      <c r="AF11" s="108" t="s">
        <v>1211</v>
      </c>
      <c r="AG11" s="108" t="s">
        <v>1211</v>
      </c>
      <c r="AH11" s="108" t="s">
        <v>1211</v>
      </c>
      <c r="AI11" s="108" t="s">
        <v>1211</v>
      </c>
      <c r="AJ11" s="108" t="s">
        <v>1211</v>
      </c>
    </row>
    <row r="12" spans="2:36" s="45" customFormat="1" x14ac:dyDescent="0.3">
      <c r="B12" s="50" t="s">
        <v>1194</v>
      </c>
      <c r="C12" s="108" t="s">
        <v>1234</v>
      </c>
      <c r="D12" s="108" t="s">
        <v>1234</v>
      </c>
      <c r="E12" s="108" t="s">
        <v>1234</v>
      </c>
      <c r="F12" s="108" t="s">
        <v>1234</v>
      </c>
      <c r="G12" s="108" t="s">
        <v>1234</v>
      </c>
      <c r="H12" s="108" t="s">
        <v>1234</v>
      </c>
      <c r="I12" s="108" t="s">
        <v>1234</v>
      </c>
      <c r="J12" s="108" t="s">
        <v>1234</v>
      </c>
      <c r="K12" s="108" t="s">
        <v>1234</v>
      </c>
      <c r="L12" s="108" t="s">
        <v>1234</v>
      </c>
      <c r="M12" s="108" t="s">
        <v>1234</v>
      </c>
      <c r="N12" s="108" t="s">
        <v>1234</v>
      </c>
      <c r="O12" s="108" t="s">
        <v>1234</v>
      </c>
      <c r="P12" s="108" t="s">
        <v>1234</v>
      </c>
      <c r="Q12" s="108" t="s">
        <v>1234</v>
      </c>
      <c r="R12" s="108" t="s">
        <v>1234</v>
      </c>
      <c r="S12" s="108" t="s">
        <v>1234</v>
      </c>
      <c r="T12" s="108" t="s">
        <v>1234</v>
      </c>
      <c r="U12" s="108" t="s">
        <v>1234</v>
      </c>
      <c r="V12" s="108" t="s">
        <v>1234</v>
      </c>
      <c r="W12" s="108" t="s">
        <v>1234</v>
      </c>
      <c r="X12" s="108" t="s">
        <v>1234</v>
      </c>
      <c r="Y12" s="108" t="s">
        <v>1234</v>
      </c>
      <c r="Z12" s="108" t="s">
        <v>1234</v>
      </c>
      <c r="AA12" s="108" t="s">
        <v>1234</v>
      </c>
      <c r="AB12" s="108" t="s">
        <v>1234</v>
      </c>
      <c r="AC12" s="108" t="s">
        <v>1234</v>
      </c>
      <c r="AD12" s="108" t="s">
        <v>1234</v>
      </c>
      <c r="AE12" s="108" t="s">
        <v>1234</v>
      </c>
      <c r="AF12" s="108" t="s">
        <v>1234</v>
      </c>
      <c r="AG12" s="108" t="s">
        <v>1234</v>
      </c>
      <c r="AH12" s="108" t="s">
        <v>1234</v>
      </c>
      <c r="AI12" s="108" t="s">
        <v>1234</v>
      </c>
      <c r="AJ12" s="108" t="s">
        <v>1234</v>
      </c>
    </row>
    <row r="13" spans="2:36" s="45" customFormat="1" x14ac:dyDescent="0.3">
      <c r="B13" s="46"/>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row>
    <row r="14" spans="2:36" s="49" customFormat="1" x14ac:dyDescent="0.3">
      <c r="B14" s="48" t="s">
        <v>1195</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2:36" s="45" customFormat="1" ht="2.4" customHeight="1" x14ac:dyDescent="0.3">
      <c r="B15" s="50"/>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row>
    <row r="16" spans="2:36" s="45" customFormat="1" ht="14.4" customHeight="1" x14ac:dyDescent="0.3">
      <c r="B16" s="53" t="s">
        <v>1196</v>
      </c>
      <c r="C16" s="108" t="s">
        <v>1234</v>
      </c>
      <c r="D16" s="108" t="s">
        <v>1234</v>
      </c>
      <c r="E16" s="108" t="s">
        <v>1234</v>
      </c>
      <c r="F16" s="108" t="s">
        <v>1234</v>
      </c>
      <c r="G16" s="108" t="s">
        <v>1234</v>
      </c>
      <c r="H16" s="108" t="s">
        <v>1234</v>
      </c>
      <c r="I16" s="108" t="s">
        <v>1234</v>
      </c>
      <c r="J16" s="108" t="s">
        <v>1234</v>
      </c>
      <c r="K16" s="108" t="s">
        <v>1234</v>
      </c>
      <c r="L16" s="108" t="s">
        <v>1234</v>
      </c>
      <c r="M16" s="108" t="s">
        <v>1234</v>
      </c>
      <c r="N16" s="108" t="s">
        <v>1234</v>
      </c>
      <c r="O16" s="108" t="s">
        <v>1234</v>
      </c>
      <c r="P16" s="108" t="s">
        <v>1234</v>
      </c>
      <c r="Q16" s="108" t="s">
        <v>1234</v>
      </c>
      <c r="R16" s="108" t="s">
        <v>1234</v>
      </c>
      <c r="S16" s="108" t="s">
        <v>1234</v>
      </c>
      <c r="T16" s="108" t="s">
        <v>1234</v>
      </c>
      <c r="U16" s="108" t="s">
        <v>1234</v>
      </c>
      <c r="V16" s="108" t="s">
        <v>1234</v>
      </c>
      <c r="W16" s="108" t="s">
        <v>1234</v>
      </c>
      <c r="X16" s="108" t="s">
        <v>1234</v>
      </c>
      <c r="Y16" s="108" t="s">
        <v>1234</v>
      </c>
      <c r="Z16" s="108" t="s">
        <v>1234</v>
      </c>
      <c r="AA16" s="108" t="s">
        <v>1234</v>
      </c>
      <c r="AB16" s="108" t="s">
        <v>1234</v>
      </c>
      <c r="AC16" s="108" t="s">
        <v>1234</v>
      </c>
      <c r="AD16" s="108" t="s">
        <v>1234</v>
      </c>
      <c r="AE16" s="108" t="s">
        <v>1234</v>
      </c>
      <c r="AF16" s="108" t="s">
        <v>1234</v>
      </c>
      <c r="AG16" s="108" t="s">
        <v>1234</v>
      </c>
      <c r="AH16" s="108" t="s">
        <v>1234</v>
      </c>
      <c r="AI16" s="108" t="s">
        <v>1234</v>
      </c>
      <c r="AJ16" s="108" t="s">
        <v>1234</v>
      </c>
    </row>
    <row r="17" spans="1:36" s="45" customFormat="1" x14ac:dyDescent="0.3">
      <c r="B17" s="50" t="s">
        <v>1197</v>
      </c>
      <c r="C17" s="108" t="s">
        <v>1234</v>
      </c>
      <c r="D17" s="108" t="s">
        <v>1234</v>
      </c>
      <c r="E17" s="108" t="s">
        <v>1234</v>
      </c>
      <c r="F17" s="108" t="s">
        <v>1234</v>
      </c>
      <c r="G17" s="108" t="s">
        <v>1234</v>
      </c>
      <c r="H17" s="108" t="s">
        <v>1234</v>
      </c>
      <c r="I17" s="108" t="s">
        <v>1234</v>
      </c>
      <c r="J17" s="108" t="s">
        <v>1234</v>
      </c>
      <c r="K17" s="108" t="s">
        <v>1234</v>
      </c>
      <c r="L17" s="108" t="s">
        <v>1234</v>
      </c>
      <c r="M17" s="108" t="s">
        <v>1234</v>
      </c>
      <c r="N17" s="108" t="s">
        <v>1234</v>
      </c>
      <c r="O17" s="108" t="s">
        <v>1234</v>
      </c>
      <c r="P17" s="108" t="s">
        <v>1234</v>
      </c>
      <c r="Q17" s="108" t="s">
        <v>1234</v>
      </c>
      <c r="R17" s="108" t="s">
        <v>1234</v>
      </c>
      <c r="S17" s="108" t="s">
        <v>1234</v>
      </c>
      <c r="T17" s="108" t="s">
        <v>1234</v>
      </c>
      <c r="U17" s="108" t="s">
        <v>1234</v>
      </c>
      <c r="V17" s="108" t="s">
        <v>1234</v>
      </c>
      <c r="W17" s="108" t="s">
        <v>1234</v>
      </c>
      <c r="X17" s="108" t="s">
        <v>1234</v>
      </c>
      <c r="Y17" s="108" t="s">
        <v>1234</v>
      </c>
      <c r="Z17" s="108" t="s">
        <v>1234</v>
      </c>
      <c r="AA17" s="108" t="s">
        <v>1234</v>
      </c>
      <c r="AB17" s="108" t="s">
        <v>1234</v>
      </c>
      <c r="AC17" s="108" t="s">
        <v>1234</v>
      </c>
      <c r="AD17" s="108" t="s">
        <v>1234</v>
      </c>
      <c r="AE17" s="108" t="s">
        <v>1234</v>
      </c>
      <c r="AF17" s="108" t="s">
        <v>1234</v>
      </c>
      <c r="AG17" s="108" t="s">
        <v>1234</v>
      </c>
      <c r="AH17" s="108" t="s">
        <v>1234</v>
      </c>
      <c r="AI17" s="108" t="s">
        <v>1234</v>
      </c>
      <c r="AJ17" s="108" t="s">
        <v>1234</v>
      </c>
    </row>
    <row r="18" spans="1:36" s="45" customFormat="1" ht="28.8" x14ac:dyDescent="0.3">
      <c r="B18" s="96" t="s">
        <v>1198</v>
      </c>
      <c r="C18" s="108" t="str">
        <f>IF(C17="Kaedah lain","taip di sini","tidak berkenaan")</f>
        <v>tidak berkenaan</v>
      </c>
      <c r="D18" s="108" t="str">
        <f t="shared" ref="D18:AJ18" si="0">IF(D17="Kaedah lain","taip di sini","tidak berkenaan")</f>
        <v>tidak berkenaan</v>
      </c>
      <c r="E18" s="108" t="str">
        <f t="shared" si="0"/>
        <v>tidak berkenaan</v>
      </c>
      <c r="F18" s="108" t="str">
        <f t="shared" si="0"/>
        <v>tidak berkenaan</v>
      </c>
      <c r="G18" s="108" t="str">
        <f t="shared" si="0"/>
        <v>tidak berkenaan</v>
      </c>
      <c r="H18" s="108" t="str">
        <f t="shared" si="0"/>
        <v>tidak berkenaan</v>
      </c>
      <c r="I18" s="108" t="str">
        <f t="shared" si="0"/>
        <v>tidak berkenaan</v>
      </c>
      <c r="J18" s="108" t="str">
        <f t="shared" si="0"/>
        <v>tidak berkenaan</v>
      </c>
      <c r="K18" s="108" t="str">
        <f t="shared" si="0"/>
        <v>tidak berkenaan</v>
      </c>
      <c r="L18" s="108" t="str">
        <f t="shared" si="0"/>
        <v>tidak berkenaan</v>
      </c>
      <c r="M18" s="108" t="str">
        <f t="shared" si="0"/>
        <v>tidak berkenaan</v>
      </c>
      <c r="N18" s="108" t="str">
        <f t="shared" si="0"/>
        <v>tidak berkenaan</v>
      </c>
      <c r="O18" s="108" t="str">
        <f t="shared" si="0"/>
        <v>tidak berkenaan</v>
      </c>
      <c r="P18" s="108" t="str">
        <f t="shared" si="0"/>
        <v>tidak berkenaan</v>
      </c>
      <c r="Q18" s="108" t="str">
        <f t="shared" si="0"/>
        <v>tidak berkenaan</v>
      </c>
      <c r="R18" s="108" t="str">
        <f t="shared" si="0"/>
        <v>tidak berkenaan</v>
      </c>
      <c r="S18" s="108" t="str">
        <f t="shared" si="0"/>
        <v>tidak berkenaan</v>
      </c>
      <c r="T18" s="108" t="str">
        <f t="shared" si="0"/>
        <v>tidak berkenaan</v>
      </c>
      <c r="U18" s="108" t="str">
        <f t="shared" si="0"/>
        <v>tidak berkenaan</v>
      </c>
      <c r="V18" s="108" t="str">
        <f t="shared" si="0"/>
        <v>tidak berkenaan</v>
      </c>
      <c r="W18" s="108" t="str">
        <f t="shared" si="0"/>
        <v>tidak berkenaan</v>
      </c>
      <c r="X18" s="108" t="str">
        <f t="shared" si="0"/>
        <v>tidak berkenaan</v>
      </c>
      <c r="Y18" s="108" t="str">
        <f t="shared" si="0"/>
        <v>tidak berkenaan</v>
      </c>
      <c r="Z18" s="108" t="str">
        <f t="shared" si="0"/>
        <v>tidak berkenaan</v>
      </c>
      <c r="AA18" s="108" t="str">
        <f t="shared" si="0"/>
        <v>tidak berkenaan</v>
      </c>
      <c r="AB18" s="108" t="str">
        <f t="shared" si="0"/>
        <v>tidak berkenaan</v>
      </c>
      <c r="AC18" s="108" t="str">
        <f t="shared" si="0"/>
        <v>tidak berkenaan</v>
      </c>
      <c r="AD18" s="108" t="str">
        <f t="shared" si="0"/>
        <v>tidak berkenaan</v>
      </c>
      <c r="AE18" s="108" t="str">
        <f t="shared" si="0"/>
        <v>tidak berkenaan</v>
      </c>
      <c r="AF18" s="108" t="str">
        <f t="shared" si="0"/>
        <v>tidak berkenaan</v>
      </c>
      <c r="AG18" s="108" t="str">
        <f t="shared" si="0"/>
        <v>tidak berkenaan</v>
      </c>
      <c r="AH18" s="108" t="str">
        <f t="shared" si="0"/>
        <v>tidak berkenaan</v>
      </c>
      <c r="AI18" s="108" t="str">
        <f t="shared" si="0"/>
        <v>tidak berkenaan</v>
      </c>
      <c r="AJ18" s="108" t="str">
        <f t="shared" si="0"/>
        <v>tidak berkenaan</v>
      </c>
    </row>
    <row r="19" spans="1:36" s="45" customFormat="1" x14ac:dyDescent="0.3">
      <c r="B19" s="50" t="s">
        <v>1199</v>
      </c>
      <c r="C19" s="113" t="s">
        <v>1243</v>
      </c>
      <c r="D19" s="113" t="s">
        <v>1243</v>
      </c>
      <c r="E19" s="113" t="s">
        <v>1243</v>
      </c>
      <c r="F19" s="113" t="s">
        <v>1243</v>
      </c>
      <c r="G19" s="113" t="s">
        <v>1243</v>
      </c>
      <c r="H19" s="113" t="s">
        <v>1243</v>
      </c>
      <c r="I19" s="113" t="s">
        <v>1243</v>
      </c>
      <c r="J19" s="113" t="s">
        <v>1243</v>
      </c>
      <c r="K19" s="113" t="s">
        <v>1243</v>
      </c>
      <c r="L19" s="113" t="s">
        <v>1243</v>
      </c>
      <c r="M19" s="113" t="s">
        <v>1243</v>
      </c>
      <c r="N19" s="113" t="s">
        <v>1243</v>
      </c>
      <c r="O19" s="113" t="s">
        <v>1243</v>
      </c>
      <c r="P19" s="113" t="s">
        <v>1243</v>
      </c>
      <c r="Q19" s="113" t="s">
        <v>1243</v>
      </c>
      <c r="R19" s="113" t="s">
        <v>1243</v>
      </c>
      <c r="S19" s="113" t="s">
        <v>1243</v>
      </c>
      <c r="T19" s="113" t="s">
        <v>1243</v>
      </c>
      <c r="U19" s="113" t="s">
        <v>1243</v>
      </c>
      <c r="V19" s="113" t="s">
        <v>1243</v>
      </c>
      <c r="W19" s="113" t="s">
        <v>1243</v>
      </c>
      <c r="X19" s="113" t="s">
        <v>1243</v>
      </c>
      <c r="Y19" s="113" t="s">
        <v>1243</v>
      </c>
      <c r="Z19" s="113" t="s">
        <v>1243</v>
      </c>
      <c r="AA19" s="113" t="s">
        <v>1243</v>
      </c>
      <c r="AB19" s="113" t="s">
        <v>1243</v>
      </c>
      <c r="AC19" s="113" t="s">
        <v>1243</v>
      </c>
      <c r="AD19" s="113" t="s">
        <v>1243</v>
      </c>
      <c r="AE19" s="113" t="s">
        <v>1243</v>
      </c>
      <c r="AF19" s="113" t="s">
        <v>1243</v>
      </c>
      <c r="AG19" s="113" t="s">
        <v>1243</v>
      </c>
      <c r="AH19" s="113" t="s">
        <v>1243</v>
      </c>
      <c r="AI19" s="113" t="s">
        <v>1243</v>
      </c>
      <c r="AJ19" s="113" t="s">
        <v>1243</v>
      </c>
    </row>
    <row r="20" spans="1:36" s="45" customFormat="1" x14ac:dyDescent="0.3">
      <c r="B20" s="50" t="s">
        <v>1200</v>
      </c>
      <c r="C20" s="108" t="s">
        <v>1213</v>
      </c>
      <c r="D20" s="108" t="s">
        <v>1213</v>
      </c>
      <c r="E20" s="108" t="s">
        <v>1213</v>
      </c>
      <c r="F20" s="108" t="s">
        <v>1213</v>
      </c>
      <c r="G20" s="108" t="s">
        <v>1213</v>
      </c>
      <c r="H20" s="108" t="s">
        <v>1213</v>
      </c>
      <c r="I20" s="108" t="s">
        <v>1213</v>
      </c>
      <c r="J20" s="108" t="s">
        <v>1213</v>
      </c>
      <c r="K20" s="108" t="s">
        <v>1213</v>
      </c>
      <c r="L20" s="108" t="s">
        <v>1213</v>
      </c>
      <c r="M20" s="108" t="s">
        <v>1213</v>
      </c>
      <c r="N20" s="108" t="s">
        <v>1213</v>
      </c>
      <c r="O20" s="108" t="s">
        <v>1213</v>
      </c>
      <c r="P20" s="108" t="s">
        <v>1213</v>
      </c>
      <c r="Q20" s="108" t="s">
        <v>1213</v>
      </c>
      <c r="R20" s="108" t="s">
        <v>1213</v>
      </c>
      <c r="S20" s="108" t="s">
        <v>1213</v>
      </c>
      <c r="T20" s="108" t="s">
        <v>1213</v>
      </c>
      <c r="U20" s="108" t="s">
        <v>1213</v>
      </c>
      <c r="V20" s="108" t="s">
        <v>1213</v>
      </c>
      <c r="W20" s="108" t="s">
        <v>1213</v>
      </c>
      <c r="X20" s="108" t="s">
        <v>1213</v>
      </c>
      <c r="Y20" s="108" t="s">
        <v>1213</v>
      </c>
      <c r="Z20" s="108" t="s">
        <v>1213</v>
      </c>
      <c r="AA20" s="108" t="s">
        <v>1213</v>
      </c>
      <c r="AB20" s="108" t="s">
        <v>1213</v>
      </c>
      <c r="AC20" s="108" t="s">
        <v>1213</v>
      </c>
      <c r="AD20" s="108" t="s">
        <v>1213</v>
      </c>
      <c r="AE20" s="108" t="s">
        <v>1213</v>
      </c>
      <c r="AF20" s="108" t="s">
        <v>1213</v>
      </c>
      <c r="AG20" s="108" t="s">
        <v>1213</v>
      </c>
      <c r="AH20" s="108" t="s">
        <v>1213</v>
      </c>
      <c r="AI20" s="108" t="s">
        <v>1213</v>
      </c>
      <c r="AJ20" s="108" t="s">
        <v>1213</v>
      </c>
    </row>
    <row r="21" spans="1:36" s="45" customFormat="1" x14ac:dyDescent="0.3">
      <c r="B21" s="50"/>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row>
    <row r="22" spans="1:36" s="49" customFormat="1" x14ac:dyDescent="0.3">
      <c r="B22" s="48" t="s">
        <v>1201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s="45" customFormat="1" ht="3.6" customHeight="1" x14ac:dyDescent="0.3">
      <c r="B23" s="46"/>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row>
    <row r="24" spans="1:36" s="45" customFormat="1" x14ac:dyDescent="0.3">
      <c r="B24" s="50" t="s">
        <v>1202</v>
      </c>
      <c r="C24" s="108" t="s">
        <v>1213</v>
      </c>
      <c r="D24" s="108" t="s">
        <v>1213</v>
      </c>
      <c r="E24" s="108" t="s">
        <v>1213</v>
      </c>
      <c r="F24" s="108" t="s">
        <v>1213</v>
      </c>
      <c r="G24" s="108" t="s">
        <v>1213</v>
      </c>
      <c r="H24" s="108" t="s">
        <v>1213</v>
      </c>
      <c r="I24" s="108" t="s">
        <v>1213</v>
      </c>
      <c r="J24" s="108" t="s">
        <v>1213</v>
      </c>
      <c r="K24" s="108" t="s">
        <v>1213</v>
      </c>
      <c r="L24" s="108" t="s">
        <v>1213</v>
      </c>
      <c r="M24" s="108" t="s">
        <v>1213</v>
      </c>
      <c r="N24" s="108" t="s">
        <v>1213</v>
      </c>
      <c r="O24" s="108" t="s">
        <v>1213</v>
      </c>
      <c r="P24" s="108" t="s">
        <v>1213</v>
      </c>
      <c r="Q24" s="108" t="s">
        <v>1213</v>
      </c>
      <c r="R24" s="108" t="s">
        <v>1213</v>
      </c>
      <c r="S24" s="108" t="s">
        <v>1213</v>
      </c>
      <c r="T24" s="108" t="s">
        <v>1213</v>
      </c>
      <c r="U24" s="108" t="s">
        <v>1213</v>
      </c>
      <c r="V24" s="108" t="s">
        <v>1213</v>
      </c>
      <c r="W24" s="108" t="s">
        <v>1213</v>
      </c>
      <c r="X24" s="108" t="s">
        <v>1213</v>
      </c>
      <c r="Y24" s="108" t="s">
        <v>1213</v>
      </c>
      <c r="Z24" s="108" t="s">
        <v>1213</v>
      </c>
      <c r="AA24" s="108" t="s">
        <v>1213</v>
      </c>
      <c r="AB24" s="108" t="s">
        <v>1213</v>
      </c>
      <c r="AC24" s="108" t="s">
        <v>1213</v>
      </c>
      <c r="AD24" s="108" t="s">
        <v>1213</v>
      </c>
      <c r="AE24" s="108" t="s">
        <v>1213</v>
      </c>
      <c r="AF24" s="108" t="s">
        <v>1213</v>
      </c>
      <c r="AG24" s="108" t="s">
        <v>1213</v>
      </c>
      <c r="AH24" s="108" t="s">
        <v>1213</v>
      </c>
      <c r="AI24" s="108" t="s">
        <v>1213</v>
      </c>
      <c r="AJ24" s="108" t="s">
        <v>1213</v>
      </c>
    </row>
    <row r="25" spans="1:36" s="45" customFormat="1" x14ac:dyDescent="0.3">
      <c r="A25" s="95" t="s">
        <v>1088</v>
      </c>
      <c r="B25" s="50" t="s">
        <v>1203</v>
      </c>
      <c r="C25" s="108" t="s">
        <v>1226</v>
      </c>
      <c r="D25" s="108" t="s">
        <v>1226</v>
      </c>
      <c r="E25" s="108" t="s">
        <v>1226</v>
      </c>
      <c r="F25" s="108" t="s">
        <v>1226</v>
      </c>
      <c r="G25" s="108" t="s">
        <v>1226</v>
      </c>
      <c r="H25" s="108" t="s">
        <v>1226</v>
      </c>
      <c r="I25" s="108" t="s">
        <v>1226</v>
      </c>
      <c r="J25" s="108" t="s">
        <v>1226</v>
      </c>
      <c r="K25" s="108" t="s">
        <v>1226</v>
      </c>
      <c r="L25" s="108" t="s">
        <v>1226</v>
      </c>
      <c r="M25" s="108" t="s">
        <v>1226</v>
      </c>
      <c r="N25" s="108" t="s">
        <v>1226</v>
      </c>
      <c r="O25" s="108" t="s">
        <v>1226</v>
      </c>
      <c r="P25" s="108" t="s">
        <v>1226</v>
      </c>
      <c r="Q25" s="108" t="s">
        <v>1226</v>
      </c>
      <c r="R25" s="108" t="s">
        <v>1226</v>
      </c>
      <c r="S25" s="108" t="s">
        <v>1226</v>
      </c>
      <c r="T25" s="108" t="s">
        <v>1226</v>
      </c>
      <c r="U25" s="108" t="s">
        <v>1226</v>
      </c>
      <c r="V25" s="108" t="s">
        <v>1226</v>
      </c>
      <c r="W25" s="108" t="s">
        <v>1226</v>
      </c>
      <c r="X25" s="108" t="s">
        <v>1226</v>
      </c>
      <c r="Y25" s="108" t="s">
        <v>1226</v>
      </c>
      <c r="Z25" s="108" t="s">
        <v>1226</v>
      </c>
      <c r="AA25" s="108" t="s">
        <v>1226</v>
      </c>
      <c r="AB25" s="108" t="s">
        <v>1226</v>
      </c>
      <c r="AC25" s="108" t="s">
        <v>1226</v>
      </c>
      <c r="AD25" s="108" t="s">
        <v>1226</v>
      </c>
      <c r="AE25" s="108" t="s">
        <v>1226</v>
      </c>
      <c r="AF25" s="108" t="s">
        <v>1226</v>
      </c>
      <c r="AG25" s="108" t="s">
        <v>1226</v>
      </c>
      <c r="AH25" s="108" t="s">
        <v>1226</v>
      </c>
      <c r="AI25" s="108" t="s">
        <v>1226</v>
      </c>
      <c r="AJ25" s="108" t="s">
        <v>1226</v>
      </c>
    </row>
    <row r="26" spans="1:36" s="45" customFormat="1" x14ac:dyDescent="0.3">
      <c r="B26" s="50" t="s">
        <v>1204</v>
      </c>
      <c r="C26" s="108" t="s">
        <v>1213</v>
      </c>
      <c r="D26" s="108" t="s">
        <v>1213</v>
      </c>
      <c r="E26" s="108" t="s">
        <v>1213</v>
      </c>
      <c r="F26" s="108" t="s">
        <v>1213</v>
      </c>
      <c r="G26" s="108" t="s">
        <v>1213</v>
      </c>
      <c r="H26" s="108" t="s">
        <v>1213</v>
      </c>
      <c r="I26" s="108" t="s">
        <v>1213</v>
      </c>
      <c r="J26" s="108" t="s">
        <v>1213</v>
      </c>
      <c r="K26" s="108" t="s">
        <v>1213</v>
      </c>
      <c r="L26" s="108" t="s">
        <v>1213</v>
      </c>
      <c r="M26" s="108" t="s">
        <v>1213</v>
      </c>
      <c r="N26" s="108" t="s">
        <v>1213</v>
      </c>
      <c r="O26" s="108" t="s">
        <v>1213</v>
      </c>
      <c r="P26" s="108" t="s">
        <v>1213</v>
      </c>
      <c r="Q26" s="108" t="s">
        <v>1213</v>
      </c>
      <c r="R26" s="108" t="s">
        <v>1213</v>
      </c>
      <c r="S26" s="108" t="s">
        <v>1213</v>
      </c>
      <c r="T26" s="108" t="s">
        <v>1213</v>
      </c>
      <c r="U26" s="108" t="s">
        <v>1213</v>
      </c>
      <c r="V26" s="108" t="s">
        <v>1213</v>
      </c>
      <c r="W26" s="108" t="s">
        <v>1213</v>
      </c>
      <c r="X26" s="108" t="s">
        <v>1213</v>
      </c>
      <c r="Y26" s="108" t="s">
        <v>1213</v>
      </c>
      <c r="Z26" s="108" t="s">
        <v>1213</v>
      </c>
      <c r="AA26" s="108" t="s">
        <v>1213</v>
      </c>
      <c r="AB26" s="108" t="s">
        <v>1213</v>
      </c>
      <c r="AC26" s="108" t="s">
        <v>1213</v>
      </c>
      <c r="AD26" s="108" t="s">
        <v>1213</v>
      </c>
      <c r="AE26" s="108" t="s">
        <v>1213</v>
      </c>
      <c r="AF26" s="108" t="s">
        <v>1213</v>
      </c>
      <c r="AG26" s="108" t="s">
        <v>1213</v>
      </c>
      <c r="AH26" s="108" t="s">
        <v>1213</v>
      </c>
      <c r="AI26" s="108" t="s">
        <v>1213</v>
      </c>
      <c r="AJ26" s="108" t="s">
        <v>1213</v>
      </c>
    </row>
    <row r="27" spans="1:36" s="45" customFormat="1" x14ac:dyDescent="0.3">
      <c r="B27" s="50" t="s">
        <v>1205</v>
      </c>
      <c r="C27" s="108" t="s">
        <v>1234</v>
      </c>
      <c r="D27" s="108" t="s">
        <v>1234</v>
      </c>
      <c r="E27" s="108" t="s">
        <v>1234</v>
      </c>
      <c r="F27" s="108" t="s">
        <v>1234</v>
      </c>
      <c r="G27" s="108" t="s">
        <v>1234</v>
      </c>
      <c r="H27" s="108" t="s">
        <v>1234</v>
      </c>
      <c r="I27" s="108" t="s">
        <v>1234</v>
      </c>
      <c r="J27" s="108" t="s">
        <v>1234</v>
      </c>
      <c r="K27" s="108" t="s">
        <v>1234</v>
      </c>
      <c r="L27" s="108" t="s">
        <v>1234</v>
      </c>
      <c r="M27" s="108" t="s">
        <v>1234</v>
      </c>
      <c r="N27" s="108" t="s">
        <v>1234</v>
      </c>
      <c r="O27" s="108" t="s">
        <v>1234</v>
      </c>
      <c r="P27" s="108" t="s">
        <v>1234</v>
      </c>
      <c r="Q27" s="108" t="s">
        <v>1234</v>
      </c>
      <c r="R27" s="108" t="s">
        <v>1234</v>
      </c>
      <c r="S27" s="108" t="s">
        <v>1234</v>
      </c>
      <c r="T27" s="108" t="s">
        <v>1234</v>
      </c>
      <c r="U27" s="108" t="s">
        <v>1234</v>
      </c>
      <c r="V27" s="108" t="s">
        <v>1234</v>
      </c>
      <c r="W27" s="108" t="s">
        <v>1234</v>
      </c>
      <c r="X27" s="108" t="s">
        <v>1234</v>
      </c>
      <c r="Y27" s="108" t="s">
        <v>1234</v>
      </c>
      <c r="Z27" s="108" t="s">
        <v>1234</v>
      </c>
      <c r="AA27" s="108" t="s">
        <v>1234</v>
      </c>
      <c r="AB27" s="108" t="s">
        <v>1234</v>
      </c>
      <c r="AC27" s="108" t="s">
        <v>1234</v>
      </c>
      <c r="AD27" s="108" t="s">
        <v>1234</v>
      </c>
      <c r="AE27" s="108" t="s">
        <v>1234</v>
      </c>
      <c r="AF27" s="108" t="s">
        <v>1234</v>
      </c>
      <c r="AG27" s="108" t="s">
        <v>1234</v>
      </c>
      <c r="AH27" s="108" t="s">
        <v>1234</v>
      </c>
      <c r="AI27" s="108" t="s">
        <v>1234</v>
      </c>
      <c r="AJ27" s="108" t="s">
        <v>1234</v>
      </c>
    </row>
    <row r="28" spans="1:36" s="45" customFormat="1" x14ac:dyDescent="0.3">
      <c r="A28" s="8"/>
      <c r="B28" s="50" t="s">
        <v>1206</v>
      </c>
      <c r="C28" s="113" t="s">
        <v>1242</v>
      </c>
      <c r="D28" s="113" t="s">
        <v>1242</v>
      </c>
      <c r="E28" s="113" t="s">
        <v>1242</v>
      </c>
      <c r="F28" s="113" t="s">
        <v>1242</v>
      </c>
      <c r="G28" s="113" t="s">
        <v>1242</v>
      </c>
      <c r="H28" s="113" t="s">
        <v>1242</v>
      </c>
      <c r="I28" s="113" t="s">
        <v>1242</v>
      </c>
      <c r="J28" s="113" t="s">
        <v>1242</v>
      </c>
      <c r="K28" s="113" t="s">
        <v>1242</v>
      </c>
      <c r="L28" s="113" t="s">
        <v>1242</v>
      </c>
      <c r="M28" s="113" t="s">
        <v>1242</v>
      </c>
      <c r="N28" s="113" t="s">
        <v>1242</v>
      </c>
      <c r="O28" s="113" t="s">
        <v>1242</v>
      </c>
      <c r="P28" s="113" t="s">
        <v>1242</v>
      </c>
      <c r="Q28" s="113" t="s">
        <v>1242</v>
      </c>
      <c r="R28" s="113" t="s">
        <v>1242</v>
      </c>
      <c r="S28" s="113" t="s">
        <v>1242</v>
      </c>
      <c r="T28" s="113" t="s">
        <v>1242</v>
      </c>
      <c r="U28" s="113" t="s">
        <v>1242</v>
      </c>
      <c r="V28" s="113" t="s">
        <v>1242</v>
      </c>
      <c r="W28" s="113" t="s">
        <v>1242</v>
      </c>
      <c r="X28" s="113" t="s">
        <v>1242</v>
      </c>
      <c r="Y28" s="113" t="s">
        <v>1242</v>
      </c>
      <c r="Z28" s="113" t="s">
        <v>1242</v>
      </c>
      <c r="AA28" s="113" t="s">
        <v>1242</v>
      </c>
      <c r="AB28" s="113" t="s">
        <v>1242</v>
      </c>
      <c r="AC28" s="113" t="s">
        <v>1242</v>
      </c>
      <c r="AD28" s="113" t="s">
        <v>1242</v>
      </c>
      <c r="AE28" s="113" t="s">
        <v>1242</v>
      </c>
      <c r="AF28" s="113" t="s">
        <v>1242</v>
      </c>
      <c r="AG28" s="113" t="s">
        <v>1242</v>
      </c>
      <c r="AH28" s="113" t="s">
        <v>1242</v>
      </c>
      <c r="AI28" s="113" t="s">
        <v>1242</v>
      </c>
      <c r="AJ28" s="113" t="s">
        <v>1242</v>
      </c>
    </row>
    <row r="29" spans="1:36" s="45" customFormat="1" x14ac:dyDescent="0.3">
      <c r="A29" s="8"/>
      <c r="B29" s="50" t="s">
        <v>1207</v>
      </c>
      <c r="C29" s="113" t="s">
        <v>1242</v>
      </c>
      <c r="D29" s="113" t="s">
        <v>1242</v>
      </c>
      <c r="E29" s="113" t="s">
        <v>1242</v>
      </c>
      <c r="F29" s="113" t="s">
        <v>1242</v>
      </c>
      <c r="G29" s="113" t="s">
        <v>1242</v>
      </c>
      <c r="H29" s="113" t="s">
        <v>1242</v>
      </c>
      <c r="I29" s="113" t="s">
        <v>1242</v>
      </c>
      <c r="J29" s="113" t="s">
        <v>1242</v>
      </c>
      <c r="K29" s="113" t="s">
        <v>1242</v>
      </c>
      <c r="L29" s="113" t="s">
        <v>1242</v>
      </c>
      <c r="M29" s="113" t="s">
        <v>1242</v>
      </c>
      <c r="N29" s="113" t="s">
        <v>1242</v>
      </c>
      <c r="O29" s="113" t="s">
        <v>1242</v>
      </c>
      <c r="P29" s="113" t="s">
        <v>1242</v>
      </c>
      <c r="Q29" s="113" t="s">
        <v>1242</v>
      </c>
      <c r="R29" s="113" t="s">
        <v>1242</v>
      </c>
      <c r="S29" s="113" t="s">
        <v>1242</v>
      </c>
      <c r="T29" s="113" t="s">
        <v>1242</v>
      </c>
      <c r="U29" s="113" t="s">
        <v>1242</v>
      </c>
      <c r="V29" s="113" t="s">
        <v>1242</v>
      </c>
      <c r="W29" s="113" t="s">
        <v>1242</v>
      </c>
      <c r="X29" s="113" t="s">
        <v>1242</v>
      </c>
      <c r="Y29" s="113" t="s">
        <v>1242</v>
      </c>
      <c r="Z29" s="113" t="s">
        <v>1242</v>
      </c>
      <c r="AA29" s="113" t="s">
        <v>1242</v>
      </c>
      <c r="AB29" s="113" t="s">
        <v>1242</v>
      </c>
      <c r="AC29" s="113" t="s">
        <v>1242</v>
      </c>
      <c r="AD29" s="113" t="s">
        <v>1242</v>
      </c>
      <c r="AE29" s="113" t="s">
        <v>1242</v>
      </c>
      <c r="AF29" s="113" t="s">
        <v>1242</v>
      </c>
      <c r="AG29" s="113" t="s">
        <v>1242</v>
      </c>
      <c r="AH29" s="113" t="s">
        <v>1242</v>
      </c>
      <c r="AI29" s="113" t="s">
        <v>1242</v>
      </c>
      <c r="AJ29" s="113" t="s">
        <v>1242</v>
      </c>
    </row>
    <row r="30" spans="1:36" s="45" customFormat="1" x14ac:dyDescent="0.3">
      <c r="A30" s="8"/>
      <c r="B30" s="50" t="s">
        <v>1208</v>
      </c>
      <c r="C30" s="113" t="s">
        <v>1243</v>
      </c>
      <c r="D30" s="113" t="s">
        <v>1243</v>
      </c>
      <c r="E30" s="113" t="s">
        <v>1243</v>
      </c>
      <c r="F30" s="113" t="s">
        <v>1243</v>
      </c>
      <c r="G30" s="113" t="s">
        <v>1243</v>
      </c>
      <c r="H30" s="113" t="s">
        <v>1243</v>
      </c>
      <c r="I30" s="113" t="s">
        <v>1243</v>
      </c>
      <c r="J30" s="113" t="s">
        <v>1243</v>
      </c>
      <c r="K30" s="113" t="s">
        <v>1243</v>
      </c>
      <c r="L30" s="113" t="s">
        <v>1243</v>
      </c>
      <c r="M30" s="113" t="s">
        <v>1243</v>
      </c>
      <c r="N30" s="113" t="s">
        <v>1243</v>
      </c>
      <c r="O30" s="113" t="s">
        <v>1243</v>
      </c>
      <c r="P30" s="113" t="s">
        <v>1243</v>
      </c>
      <c r="Q30" s="113" t="s">
        <v>1243</v>
      </c>
      <c r="R30" s="113" t="s">
        <v>1243</v>
      </c>
      <c r="S30" s="113" t="s">
        <v>1243</v>
      </c>
      <c r="T30" s="113" t="s">
        <v>1243</v>
      </c>
      <c r="U30" s="113" t="s">
        <v>1243</v>
      </c>
      <c r="V30" s="113" t="s">
        <v>1243</v>
      </c>
      <c r="W30" s="113" t="s">
        <v>1243</v>
      </c>
      <c r="X30" s="113" t="s">
        <v>1243</v>
      </c>
      <c r="Y30" s="113" t="s">
        <v>1243</v>
      </c>
      <c r="Z30" s="113" t="s">
        <v>1243</v>
      </c>
      <c r="AA30" s="113" t="s">
        <v>1243</v>
      </c>
      <c r="AB30" s="113" t="s">
        <v>1243</v>
      </c>
      <c r="AC30" s="113" t="s">
        <v>1243</v>
      </c>
      <c r="AD30" s="113" t="s">
        <v>1243</v>
      </c>
      <c r="AE30" s="113" t="s">
        <v>1243</v>
      </c>
      <c r="AF30" s="113" t="s">
        <v>1243</v>
      </c>
      <c r="AG30" s="113" t="s">
        <v>1243</v>
      </c>
      <c r="AH30" s="113" t="s">
        <v>1243</v>
      </c>
      <c r="AI30" s="113" t="s">
        <v>1243</v>
      </c>
      <c r="AJ30" s="113" t="s">
        <v>1243</v>
      </c>
    </row>
    <row r="31" spans="1:36" s="45" customFormat="1" x14ac:dyDescent="0.3">
      <c r="B31" s="50" t="s">
        <v>1200</v>
      </c>
      <c r="C31" s="110" t="s">
        <v>14</v>
      </c>
      <c r="D31" s="110" t="s">
        <v>14</v>
      </c>
      <c r="E31" s="110" t="s">
        <v>14</v>
      </c>
      <c r="F31" s="110" t="s">
        <v>14</v>
      </c>
      <c r="G31" s="110" t="s">
        <v>14</v>
      </c>
      <c r="H31" s="110" t="s">
        <v>14</v>
      </c>
      <c r="I31" s="110" t="s">
        <v>14</v>
      </c>
      <c r="J31" s="110" t="s">
        <v>14</v>
      </c>
      <c r="K31" s="110" t="s">
        <v>14</v>
      </c>
      <c r="L31" s="110" t="s">
        <v>14</v>
      </c>
      <c r="M31" s="110" t="s">
        <v>14</v>
      </c>
      <c r="N31" s="110" t="s">
        <v>14</v>
      </c>
      <c r="O31" s="110" t="s">
        <v>14</v>
      </c>
      <c r="P31" s="110" t="s">
        <v>14</v>
      </c>
      <c r="Q31" s="110" t="s">
        <v>14</v>
      </c>
      <c r="R31" s="110" t="s">
        <v>14</v>
      </c>
      <c r="S31" s="110" t="s">
        <v>14</v>
      </c>
      <c r="T31" s="110" t="s">
        <v>14</v>
      </c>
      <c r="U31" s="110" t="s">
        <v>14</v>
      </c>
      <c r="V31" s="110" t="s">
        <v>14</v>
      </c>
      <c r="W31" s="110" t="s">
        <v>14</v>
      </c>
      <c r="X31" s="110" t="s">
        <v>14</v>
      </c>
      <c r="Y31" s="110" t="s">
        <v>14</v>
      </c>
      <c r="Z31" s="110" t="s">
        <v>14</v>
      </c>
      <c r="AA31" s="110" t="s">
        <v>14</v>
      </c>
      <c r="AB31" s="110" t="s">
        <v>14</v>
      </c>
      <c r="AC31" s="110" t="s">
        <v>14</v>
      </c>
      <c r="AD31" s="110" t="s">
        <v>14</v>
      </c>
      <c r="AE31" s="110" t="s">
        <v>14</v>
      </c>
      <c r="AF31" s="110" t="s">
        <v>14</v>
      </c>
      <c r="AG31" s="110" t="s">
        <v>14</v>
      </c>
      <c r="AH31" s="110" t="s">
        <v>14</v>
      </c>
      <c r="AI31" s="110" t="s">
        <v>14</v>
      </c>
      <c r="AJ31" s="110" t="s">
        <v>14</v>
      </c>
    </row>
    <row r="32" spans="1:36" s="45" customFormat="1" x14ac:dyDescent="0.3">
      <c r="B32" s="96" t="s">
        <v>1209</v>
      </c>
      <c r="C32" s="113" t="s">
        <v>1242</v>
      </c>
      <c r="D32" s="113" t="s">
        <v>1242</v>
      </c>
      <c r="E32" s="113" t="s">
        <v>1242</v>
      </c>
      <c r="F32" s="113" t="s">
        <v>1242</v>
      </c>
      <c r="G32" s="113" t="s">
        <v>1242</v>
      </c>
      <c r="H32" s="113" t="s">
        <v>1242</v>
      </c>
      <c r="I32" s="113" t="s">
        <v>1242</v>
      </c>
      <c r="J32" s="113" t="s">
        <v>1242</v>
      </c>
      <c r="K32" s="113" t="s">
        <v>1242</v>
      </c>
      <c r="L32" s="113" t="s">
        <v>1242</v>
      </c>
      <c r="M32" s="113" t="s">
        <v>1242</v>
      </c>
      <c r="N32" s="113" t="s">
        <v>1242</v>
      </c>
      <c r="O32" s="113" t="s">
        <v>1242</v>
      </c>
      <c r="P32" s="113" t="s">
        <v>1242</v>
      </c>
      <c r="Q32" s="113" t="s">
        <v>1242</v>
      </c>
      <c r="R32" s="113" t="s">
        <v>1242</v>
      </c>
      <c r="S32" s="113" t="s">
        <v>1242</v>
      </c>
      <c r="T32" s="113" t="s">
        <v>1242</v>
      </c>
      <c r="U32" s="113" t="s">
        <v>1242</v>
      </c>
      <c r="V32" s="113" t="s">
        <v>1242</v>
      </c>
      <c r="W32" s="113" t="s">
        <v>1242</v>
      </c>
      <c r="X32" s="113" t="s">
        <v>1242</v>
      </c>
      <c r="Y32" s="113" t="s">
        <v>1242</v>
      </c>
      <c r="Z32" s="113" t="s">
        <v>1242</v>
      </c>
      <c r="AA32" s="113" t="s">
        <v>1242</v>
      </c>
      <c r="AB32" s="113" t="s">
        <v>1242</v>
      </c>
      <c r="AC32" s="113" t="s">
        <v>1242</v>
      </c>
      <c r="AD32" s="113" t="s">
        <v>1242</v>
      </c>
      <c r="AE32" s="113" t="s">
        <v>1242</v>
      </c>
      <c r="AF32" s="113" t="s">
        <v>1242</v>
      </c>
      <c r="AG32" s="113" t="s">
        <v>1242</v>
      </c>
      <c r="AH32" s="113" t="s">
        <v>1242</v>
      </c>
      <c r="AI32" s="113" t="s">
        <v>1242</v>
      </c>
      <c r="AJ32" s="113" t="s">
        <v>1242</v>
      </c>
    </row>
    <row r="33" spans="2:36" s="45" customFormat="1" x14ac:dyDescent="0.3">
      <c r="B33" s="96"/>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row>
    <row r="34" spans="2:36" s="47" customFormat="1" x14ac:dyDescent="0.3">
      <c r="B34" s="46" t="s">
        <v>1210</v>
      </c>
      <c r="C34" s="112" t="s">
        <v>1234</v>
      </c>
      <c r="D34" s="112" t="s">
        <v>1234</v>
      </c>
      <c r="E34" s="112" t="s">
        <v>1234</v>
      </c>
      <c r="F34" s="112" t="s">
        <v>1234</v>
      </c>
      <c r="G34" s="112" t="s">
        <v>1234</v>
      </c>
      <c r="H34" s="112" t="s">
        <v>1234</v>
      </c>
      <c r="I34" s="112" t="s">
        <v>1234</v>
      </c>
      <c r="J34" s="112" t="s">
        <v>1234</v>
      </c>
      <c r="K34" s="112" t="s">
        <v>1234</v>
      </c>
      <c r="L34" s="112" t="s">
        <v>1234</v>
      </c>
      <c r="M34" s="112" t="s">
        <v>1234</v>
      </c>
      <c r="N34" s="112" t="s">
        <v>1234</v>
      </c>
      <c r="O34" s="112" t="s">
        <v>1234</v>
      </c>
      <c r="P34" s="112" t="s">
        <v>1234</v>
      </c>
      <c r="Q34" s="112" t="s">
        <v>1234</v>
      </c>
      <c r="R34" s="112" t="s">
        <v>1234</v>
      </c>
      <c r="S34" s="112" t="s">
        <v>1234</v>
      </c>
      <c r="T34" s="112" t="s">
        <v>1234</v>
      </c>
      <c r="U34" s="112" t="s">
        <v>1234</v>
      </c>
      <c r="V34" s="112" t="s">
        <v>1234</v>
      </c>
      <c r="W34" s="112" t="s">
        <v>1234</v>
      </c>
      <c r="X34" s="112" t="s">
        <v>1234</v>
      </c>
      <c r="Y34" s="112" t="s">
        <v>1234</v>
      </c>
      <c r="Z34" s="112" t="s">
        <v>1234</v>
      </c>
      <c r="AA34" s="112" t="s">
        <v>1234</v>
      </c>
      <c r="AB34" s="112" t="s">
        <v>1234</v>
      </c>
      <c r="AC34" s="112" t="s">
        <v>1234</v>
      </c>
      <c r="AD34" s="112" t="s">
        <v>1234</v>
      </c>
      <c r="AE34" s="112" t="s">
        <v>1234</v>
      </c>
      <c r="AF34" s="112" t="s">
        <v>1234</v>
      </c>
      <c r="AG34" s="112" t="s">
        <v>1234</v>
      </c>
      <c r="AH34" s="112" t="s">
        <v>1234</v>
      </c>
      <c r="AI34" s="112" t="s">
        <v>1234</v>
      </c>
      <c r="AJ34" s="112" t="s">
        <v>1234</v>
      </c>
    </row>
  </sheetData>
  <dataConsolidate/>
  <conditionalFormatting sqref="C5:C18 D6:AJ18 C20:AJ27 C31:AJ31 C33:AJ34">
    <cfRule type="containsText" dxfId="7" priority="2" operator="containsText" text="not applicable">
      <formula>NOT(ISERROR(SEARCH("not applicable",C5)))</formula>
    </cfRule>
  </conditionalFormatting>
  <conditionalFormatting sqref="C6:AJ7 C26:AJ27">
    <cfRule type="containsText" dxfId="6" priority="4" operator="containsText" text="Not applicable">
      <formula>NOT(ISERROR(SEARCH("Not applicable",C6)))</formula>
    </cfRule>
  </conditionalFormatting>
  <conditionalFormatting sqref="C11:AJ18 C20:AJ24">
    <cfRule type="containsText" dxfId="5" priority="5" operator="containsText" text="Not applicable">
      <formula>NOT(ISERROR(SEARCH("Not applicable",C11)))</formula>
    </cfRule>
  </conditionalFormatting>
  <conditionalFormatting sqref="C18:AJ18">
    <cfRule type="containsText" dxfId="4" priority="1" operator="containsText" text="tidak berkenaan">
      <formula>NOT(ISERROR(SEARCH("tidak berkenaan",C18)))</formula>
    </cfRule>
  </conditionalFormatting>
  <conditionalFormatting sqref="C33:AJ33">
    <cfRule type="containsText" dxfId="3" priority="3" operator="containsText" text="Not applicable">
      <formula>NOT(ISERROR(SEARCH("Not applicable",C33)))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A995B0CF-D6DA-4585-9C15-E699B2854B71}">
          <x14:formula1>
            <xm:f>options!$A$26:$A$27</xm:f>
          </x14:formula1>
          <xm:sqref>C25:AJ25</xm:sqref>
        </x14:dataValidation>
        <x14:dataValidation type="list" allowBlank="1" showInputMessage="1" showErrorMessage="1" xr:uid="{D3DFC411-9CA4-4DEA-B99B-CBC61260A46A}">
          <x14:formula1>
            <xm:f>options!$A$310:$A$317</xm:f>
          </x14:formula1>
          <xm:sqref>C27:AJ27</xm:sqref>
        </x14:dataValidation>
        <x14:dataValidation type="list" allowBlank="1" showInputMessage="1" showErrorMessage="1" xr:uid="{992C78EF-6377-41C8-BBE9-EEC18470D4C1}">
          <x14:formula1>
            <xm:f>options!$C$38:$C$304</xm:f>
          </x14:formula1>
          <xm:sqref>C6:AJ7</xm:sqref>
        </x14:dataValidation>
        <x14:dataValidation type="list" allowBlank="1" showInputMessage="1" showErrorMessage="1" xr:uid="{B7C02BD1-395E-4523-BE82-A37C3EDCE4C6}">
          <x14:formula1>
            <xm:f>options!$A$31:$A$34</xm:f>
          </x14:formula1>
          <xm:sqref>C34:AJ34</xm:sqref>
        </x14:dataValidation>
        <x14:dataValidation type="list" allowBlank="1" showInputMessage="1" showErrorMessage="1" xr:uid="{C217ADB2-2521-4FFD-A54C-3533DBF08B29}">
          <x14:formula1>
            <xm:f>options!$A$20:$A$23</xm:f>
          </x14:formula1>
          <xm:sqref>C26:AJ26</xm:sqref>
        </x14:dataValidation>
        <x14:dataValidation type="list" allowBlank="1" showInputMessage="1" showErrorMessage="1" xr:uid="{EF23EB52-7028-4C15-9A52-0C9FF691145F}">
          <x14:formula1>
            <xm:f>options!$A$9:$A$11</xm:f>
          </x14:formula1>
          <xm:sqref>C24:AJ24 C16:AJ16</xm:sqref>
        </x14:dataValidation>
        <x14:dataValidation type="list" allowBlank="1" showInputMessage="1" showErrorMessage="1" xr:uid="{18703EDA-0C8D-4487-B0D0-4DE3F3F3A71D}">
          <x14:formula1>
            <xm:f>options!$A$14:$A$17</xm:f>
          </x14:formula1>
          <xm:sqref>C17:AJ17</xm:sqref>
        </x14:dataValidation>
        <x14:dataValidation type="list" allowBlank="1" showInputMessage="1" showErrorMessage="1" xr:uid="{93072651-5844-41F4-8EC6-E082CE6D64A5}">
          <x14:formula1>
            <xm:f>options!$A$4:$A$6</xm:f>
          </x14:formula1>
          <xm:sqref>C12:AJ12 C20:AJ20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4374-1AE1-4026-84F3-FE7F3CD1A61F}">
  <sheetPr>
    <tabColor theme="9" tint="0.59999389629810485"/>
  </sheetPr>
  <dimension ref="A1:AJ38"/>
  <sheetViews>
    <sheetView zoomScaleNormal="100" workbookViewId="0">
      <selection activeCell="C4" sqref="C4"/>
    </sheetView>
  </sheetViews>
  <sheetFormatPr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6" t="s">
        <v>45</v>
      </c>
      <c r="C2" s="26"/>
    </row>
    <row r="3" spans="2:36" ht="1.2" customHeight="1" x14ac:dyDescent="0.3">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2:36" s="3" customFormat="1" x14ac:dyDescent="0.3">
      <c r="B4" s="25" t="s">
        <v>24</v>
      </c>
      <c r="C4" s="4" t="str">
        <f>'Malay_CBAM portal_Reporting'!C4</f>
        <v>jenis kod CN di sini…</v>
      </c>
      <c r="D4" s="4" t="str">
        <f>'Malay_CBAM portal_Reporting'!D4</f>
        <v>jenis kod CN di sini…</v>
      </c>
      <c r="E4" s="4" t="str">
        <f>'Malay_CBAM portal_Reporting'!E4</f>
        <v>jenis kod CN di sini…</v>
      </c>
      <c r="F4" s="4" t="str">
        <f>'Malay_CBAM portal_Reporting'!F4</f>
        <v>jenis kod CN di sini…</v>
      </c>
      <c r="G4" s="4" t="str">
        <f>'Malay_CBAM portal_Reporting'!G4</f>
        <v>jenis kod CN di sini…</v>
      </c>
      <c r="H4" s="4" t="str">
        <f>'Malay_CBAM portal_Reporting'!H4</f>
        <v>jenis kod CN di sini…</v>
      </c>
      <c r="I4" s="4" t="str">
        <f>'Malay_CBAM portal_Reporting'!I4</f>
        <v>jenis kod CN di sini…</v>
      </c>
      <c r="J4" s="4" t="str">
        <f>'Malay_CBAM portal_Reporting'!J4</f>
        <v>jenis kod CN di sini…</v>
      </c>
      <c r="K4" s="4" t="str">
        <f>'Malay_CBAM portal_Reporting'!K4</f>
        <v>jenis kod CN di sini…</v>
      </c>
      <c r="L4" s="4" t="str">
        <f>'Malay_CBAM portal_Reporting'!L4</f>
        <v>jenis kod CN di sini…</v>
      </c>
      <c r="M4" s="4" t="str">
        <f>'Malay_CBAM portal_Reporting'!M4</f>
        <v>jenis kod CN di sini…</v>
      </c>
      <c r="N4" s="4" t="str">
        <f>'Malay_CBAM portal_Reporting'!N4</f>
        <v>jenis kod CN di sini…</v>
      </c>
      <c r="O4" s="4" t="str">
        <f>'Malay_CBAM portal_Reporting'!O4</f>
        <v>jenis kod CN di sini…</v>
      </c>
      <c r="P4" s="4" t="str">
        <f>'Malay_CBAM portal_Reporting'!P4</f>
        <v>jenis kod CN di sini…</v>
      </c>
      <c r="Q4" s="4" t="str">
        <f>'Malay_CBAM portal_Reporting'!Q4</f>
        <v>jenis kod CN di sini…</v>
      </c>
      <c r="R4" s="4" t="str">
        <f>'Malay_CBAM portal_Reporting'!R4</f>
        <v>jenis kod CN di sini…</v>
      </c>
      <c r="S4" s="4" t="str">
        <f>'Malay_CBAM portal_Reporting'!S4</f>
        <v>jenis kod CN di sini…</v>
      </c>
      <c r="T4" s="4" t="str">
        <f>'Malay_CBAM portal_Reporting'!T4</f>
        <v>jenis kod CN di sini…</v>
      </c>
      <c r="U4" s="4" t="str">
        <f>'Malay_CBAM portal_Reporting'!U4</f>
        <v>jenis kod CN di sini…</v>
      </c>
      <c r="V4" s="4" t="str">
        <f>'Malay_CBAM portal_Reporting'!V4</f>
        <v>jenis kod CN di sini…</v>
      </c>
      <c r="W4" s="4" t="str">
        <f>'Malay_CBAM portal_Reporting'!W4</f>
        <v>jenis kod CN di sini…</v>
      </c>
      <c r="X4" s="4" t="str">
        <f>'Malay_CBAM portal_Reporting'!X4</f>
        <v>jenis kod CN di sini…</v>
      </c>
      <c r="Y4" s="4" t="str">
        <f>'Malay_CBAM portal_Reporting'!Y4</f>
        <v>jenis kod CN di sini…</v>
      </c>
      <c r="Z4" s="4" t="str">
        <f>'Malay_CBAM portal_Reporting'!Z4</f>
        <v>jenis kod CN di sini…</v>
      </c>
      <c r="AA4" s="4" t="str">
        <f>'Malay_CBAM portal_Reporting'!AA4</f>
        <v>jenis kod CN di sini…</v>
      </c>
      <c r="AB4" s="4" t="str">
        <f>'Malay_CBAM portal_Reporting'!AB4</f>
        <v>jenis kod CN di sini…</v>
      </c>
      <c r="AC4" s="4" t="str">
        <f>'Malay_CBAM portal_Reporting'!AC4</f>
        <v>jenis kod CN di sini…</v>
      </c>
      <c r="AD4" s="4" t="str">
        <f>'Malay_CBAM portal_Reporting'!AD4</f>
        <v>jenis kod CN di sini…</v>
      </c>
      <c r="AE4" s="4" t="str">
        <f>'Malay_CBAM portal_Reporting'!AE4</f>
        <v>jenis kod CN di sini…</v>
      </c>
      <c r="AF4" s="4" t="str">
        <f>'Malay_CBAM portal_Reporting'!AF4</f>
        <v>jenis kod CN di sini…</v>
      </c>
      <c r="AG4" s="4" t="str">
        <f>'Malay_CBAM portal_Reporting'!AG4</f>
        <v>jenis kod CN di sini…</v>
      </c>
      <c r="AH4" s="4" t="str">
        <f>'Malay_CBAM portal_Reporting'!AH4</f>
        <v>jenis kod CN di sini…</v>
      </c>
      <c r="AI4" s="4" t="str">
        <f>'Malay_CBAM portal_Reporting'!AI4</f>
        <v>jenis kod CN di sini…</v>
      </c>
      <c r="AJ4" s="4" t="str">
        <f>'Malay_CBAM portal_Reporting'!AJ4</f>
        <v>jenis kod CN di sini…</v>
      </c>
    </row>
    <row r="5" spans="2:36" ht="3" customHeight="1" x14ac:dyDescent="0.3">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2:36" s="45" customFormat="1" ht="12.6" customHeight="1" x14ac:dyDescent="0.3">
      <c r="B6" s="44" t="s">
        <v>46</v>
      </c>
      <c r="C6" s="98" t="str">
        <f>'Malay_CBAM portal_Reporting'!C6</f>
        <v>Sila pilih…</v>
      </c>
      <c r="D6" s="98" t="str">
        <f>'Malay_CBAM portal_Reporting'!D6</f>
        <v>Sila pilih…</v>
      </c>
      <c r="E6" s="98" t="str">
        <f>'Malay_CBAM portal_Reporting'!E6</f>
        <v>Sila pilih…</v>
      </c>
      <c r="F6" s="98" t="str">
        <f>'Malay_CBAM portal_Reporting'!F6</f>
        <v>Sila pilih…</v>
      </c>
      <c r="G6" s="98" t="str">
        <f>'Malay_CBAM portal_Reporting'!G6</f>
        <v>Sila pilih…</v>
      </c>
      <c r="H6" s="98" t="str">
        <f>'Malay_CBAM portal_Reporting'!H6</f>
        <v>Sila pilih…</v>
      </c>
      <c r="I6" s="98" t="str">
        <f>'Malay_CBAM portal_Reporting'!I6</f>
        <v>Sila pilih…</v>
      </c>
      <c r="J6" s="98" t="str">
        <f>'Malay_CBAM portal_Reporting'!J6</f>
        <v>Sila pilih…</v>
      </c>
      <c r="K6" s="98" t="str">
        <f>'Malay_CBAM portal_Reporting'!K6</f>
        <v>Sila pilih…</v>
      </c>
      <c r="L6" s="98" t="str">
        <f>'Malay_CBAM portal_Reporting'!L6</f>
        <v>Sila pilih…</v>
      </c>
      <c r="M6" s="98" t="str">
        <f>'Malay_CBAM portal_Reporting'!M6</f>
        <v>Sila pilih…</v>
      </c>
      <c r="N6" s="98" t="str">
        <f>'Malay_CBAM portal_Reporting'!N6</f>
        <v>Sila pilih…</v>
      </c>
      <c r="O6" s="98" t="str">
        <f>'Malay_CBAM portal_Reporting'!O6</f>
        <v>Sila pilih…</v>
      </c>
      <c r="P6" s="98" t="str">
        <f>'Malay_CBAM portal_Reporting'!P6</f>
        <v>Sila pilih…</v>
      </c>
      <c r="Q6" s="98" t="str">
        <f>'Malay_CBAM portal_Reporting'!Q6</f>
        <v>Sila pilih…</v>
      </c>
      <c r="R6" s="98" t="str">
        <f>'Malay_CBAM portal_Reporting'!R6</f>
        <v>Sila pilih…</v>
      </c>
      <c r="S6" s="98" t="str">
        <f>'Malay_CBAM portal_Reporting'!S6</f>
        <v>Sila pilih…</v>
      </c>
      <c r="T6" s="98" t="str">
        <f>'Malay_CBAM portal_Reporting'!T6</f>
        <v>Sila pilih…</v>
      </c>
      <c r="U6" s="98" t="str">
        <f>'Malay_CBAM portal_Reporting'!U6</f>
        <v>Sila pilih…</v>
      </c>
      <c r="V6" s="98" t="str">
        <f>'Malay_CBAM portal_Reporting'!V6</f>
        <v>Sila pilih…</v>
      </c>
      <c r="W6" s="98" t="str">
        <f>'Malay_CBAM portal_Reporting'!W6</f>
        <v>Sila pilih…</v>
      </c>
      <c r="X6" s="98" t="str">
        <f>'Malay_CBAM portal_Reporting'!X6</f>
        <v>Sila pilih…</v>
      </c>
      <c r="Y6" s="98" t="str">
        <f>'Malay_CBAM portal_Reporting'!Y6</f>
        <v>Sila pilih…</v>
      </c>
      <c r="Z6" s="98" t="str">
        <f>'Malay_CBAM portal_Reporting'!Z6</f>
        <v>Sila pilih…</v>
      </c>
      <c r="AA6" s="98" t="str">
        <f>'Malay_CBAM portal_Reporting'!AA6</f>
        <v>Sila pilih…</v>
      </c>
      <c r="AB6" s="98" t="str">
        <f>'Malay_CBAM portal_Reporting'!AB6</f>
        <v>Sila pilih…</v>
      </c>
      <c r="AC6" s="98" t="str">
        <f>'Malay_CBAM portal_Reporting'!AC6</f>
        <v>Sila pilih…</v>
      </c>
      <c r="AD6" s="98" t="str">
        <f>'Malay_CBAM portal_Reporting'!AD6</f>
        <v>Sila pilih…</v>
      </c>
      <c r="AE6" s="98" t="str">
        <f>'Malay_CBAM portal_Reporting'!AE6</f>
        <v>Sila pilih…</v>
      </c>
      <c r="AF6" s="98" t="str">
        <f>'Malay_CBAM portal_Reporting'!AF6</f>
        <v>Sila pilih…</v>
      </c>
      <c r="AG6" s="98" t="str">
        <f>'Malay_CBAM portal_Reporting'!AG6</f>
        <v>Sila pilih…</v>
      </c>
      <c r="AH6" s="98" t="str">
        <f>'Malay_CBAM portal_Reporting'!AH6</f>
        <v>Sila pilih…</v>
      </c>
      <c r="AI6" s="98" t="str">
        <f>'Malay_CBAM portal_Reporting'!AI6</f>
        <v>Sila pilih…</v>
      </c>
      <c r="AJ6" s="98" t="str">
        <f>'Malay_CBAM portal_Reporting'!AJ6</f>
        <v>Sila pilih…</v>
      </c>
    </row>
    <row r="7" spans="2:36" s="45" customFormat="1" ht="12.6" customHeight="1" x14ac:dyDescent="0.3">
      <c r="B7" s="44" t="s">
        <v>47</v>
      </c>
      <c r="C7" s="98" t="str">
        <f>'Malay_CBAM portal_Reporting'!C7</f>
        <v>Sila pilih…</v>
      </c>
      <c r="D7" s="98" t="str">
        <f>'Malay_CBAM portal_Reporting'!D7</f>
        <v>Sila pilih…</v>
      </c>
      <c r="E7" s="98" t="str">
        <f>'Malay_CBAM portal_Reporting'!E7</f>
        <v>Sila pilih…</v>
      </c>
      <c r="F7" s="98" t="str">
        <f>'Malay_CBAM portal_Reporting'!F7</f>
        <v>Sila pilih…</v>
      </c>
      <c r="G7" s="98" t="str">
        <f>'Malay_CBAM portal_Reporting'!G7</f>
        <v>Sila pilih…</v>
      </c>
      <c r="H7" s="98" t="str">
        <f>'Malay_CBAM portal_Reporting'!H7</f>
        <v>Sila pilih…</v>
      </c>
      <c r="I7" s="98" t="str">
        <f>'Malay_CBAM portal_Reporting'!I7</f>
        <v>Sila pilih…</v>
      </c>
      <c r="J7" s="98" t="str">
        <f>'Malay_CBAM portal_Reporting'!J7</f>
        <v>Sila pilih…</v>
      </c>
      <c r="K7" s="98" t="str">
        <f>'Malay_CBAM portal_Reporting'!K7</f>
        <v>Sila pilih…</v>
      </c>
      <c r="L7" s="98" t="str">
        <f>'Malay_CBAM portal_Reporting'!L7</f>
        <v>Sila pilih…</v>
      </c>
      <c r="M7" s="98" t="str">
        <f>'Malay_CBAM portal_Reporting'!M7</f>
        <v>Sila pilih…</v>
      </c>
      <c r="N7" s="98" t="str">
        <f>'Malay_CBAM portal_Reporting'!N7</f>
        <v>Sila pilih…</v>
      </c>
      <c r="O7" s="98" t="str">
        <f>'Malay_CBAM portal_Reporting'!O7</f>
        <v>Sila pilih…</v>
      </c>
      <c r="P7" s="98" t="str">
        <f>'Malay_CBAM portal_Reporting'!P7</f>
        <v>Sila pilih…</v>
      </c>
      <c r="Q7" s="98" t="str">
        <f>'Malay_CBAM portal_Reporting'!Q7</f>
        <v>Sila pilih…</v>
      </c>
      <c r="R7" s="98" t="str">
        <f>'Malay_CBAM portal_Reporting'!R7</f>
        <v>Sila pilih…</v>
      </c>
      <c r="S7" s="98" t="str">
        <f>'Malay_CBAM portal_Reporting'!S7</f>
        <v>Sila pilih…</v>
      </c>
      <c r="T7" s="98" t="str">
        <f>'Malay_CBAM portal_Reporting'!T7</f>
        <v>Sila pilih…</v>
      </c>
      <c r="U7" s="98" t="str">
        <f>'Malay_CBAM portal_Reporting'!U7</f>
        <v>Sila pilih…</v>
      </c>
      <c r="V7" s="98" t="str">
        <f>'Malay_CBAM portal_Reporting'!V7</f>
        <v>Sila pilih…</v>
      </c>
      <c r="W7" s="98" t="str">
        <f>'Malay_CBAM portal_Reporting'!W7</f>
        <v>Sila pilih…</v>
      </c>
      <c r="X7" s="98" t="str">
        <f>'Malay_CBAM portal_Reporting'!X7</f>
        <v>Sila pilih…</v>
      </c>
      <c r="Y7" s="98" t="str">
        <f>'Malay_CBAM portal_Reporting'!Y7</f>
        <v>Sila pilih…</v>
      </c>
      <c r="Z7" s="98" t="str">
        <f>'Malay_CBAM portal_Reporting'!Z7</f>
        <v>Sila pilih…</v>
      </c>
      <c r="AA7" s="98" t="str">
        <f>'Malay_CBAM portal_Reporting'!AA7</f>
        <v>Sila pilih…</v>
      </c>
      <c r="AB7" s="98" t="str">
        <f>'Malay_CBAM portal_Reporting'!AB7</f>
        <v>Sila pilih…</v>
      </c>
      <c r="AC7" s="98" t="str">
        <f>'Malay_CBAM portal_Reporting'!AC7</f>
        <v>Sila pilih…</v>
      </c>
      <c r="AD7" s="98" t="str">
        <f>'Malay_CBAM portal_Reporting'!AD7</f>
        <v>Sila pilih…</v>
      </c>
      <c r="AE7" s="98" t="str">
        <f>'Malay_CBAM portal_Reporting'!AE7</f>
        <v>Sila pilih…</v>
      </c>
      <c r="AF7" s="98" t="str">
        <f>'Malay_CBAM portal_Reporting'!AF7</f>
        <v>Sila pilih…</v>
      </c>
      <c r="AG7" s="98" t="str">
        <f>'Malay_CBAM portal_Reporting'!AG7</f>
        <v>Sila pilih…</v>
      </c>
      <c r="AH7" s="98" t="str">
        <f>'Malay_CBAM portal_Reporting'!AH7</f>
        <v>Sila pilih…</v>
      </c>
      <c r="AI7" s="98" t="str">
        <f>'Malay_CBAM portal_Reporting'!AI7</f>
        <v>Sila pilih…</v>
      </c>
      <c r="AJ7" s="98" t="str">
        <f>'Malay_CBAM portal_Reporting'!AJ7</f>
        <v>Sila pilih…</v>
      </c>
    </row>
    <row r="8" spans="2:36" s="45" customFormat="1" ht="11.4" customHeight="1" x14ac:dyDescent="0.3">
      <c r="B8" s="46"/>
    </row>
    <row r="9" spans="2:36" s="49" customFormat="1" x14ac:dyDescent="0.3">
      <c r="B9" s="48" t="s">
        <v>11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row>
    <row r="10" spans="2:36" s="45" customFormat="1" ht="2.4" customHeight="1" x14ac:dyDescent="0.3">
      <c r="B10" s="46"/>
      <c r="C10" s="120">
        <f>'Malay_CBAM portal_Reporting'!C10</f>
        <v>0</v>
      </c>
      <c r="D10" s="120">
        <f>'Malay_CBAM portal_Reporting'!D10</f>
        <v>0</v>
      </c>
      <c r="E10" s="120">
        <f>'Malay_CBAM portal_Reporting'!E10</f>
        <v>0</v>
      </c>
      <c r="F10" s="120">
        <f>'Malay_CBAM portal_Reporting'!F10</f>
        <v>0</v>
      </c>
      <c r="G10" s="120">
        <f>'Malay_CBAM portal_Reporting'!G10</f>
        <v>0</v>
      </c>
      <c r="H10" s="120">
        <f>'Malay_CBAM portal_Reporting'!H10</f>
        <v>0</v>
      </c>
      <c r="I10" s="120">
        <f>'Malay_CBAM portal_Reporting'!I10</f>
        <v>0</v>
      </c>
      <c r="J10" s="120">
        <f>'Malay_CBAM portal_Reporting'!J10</f>
        <v>0</v>
      </c>
      <c r="K10" s="120">
        <f>'Malay_CBAM portal_Reporting'!K10</f>
        <v>0</v>
      </c>
      <c r="L10" s="120">
        <f>'Malay_CBAM portal_Reporting'!L10</f>
        <v>0</v>
      </c>
      <c r="M10" s="120">
        <f>'Malay_CBAM portal_Reporting'!M10</f>
        <v>0</v>
      </c>
      <c r="N10" s="120">
        <f>'Malay_CBAM portal_Reporting'!N10</f>
        <v>0</v>
      </c>
      <c r="O10" s="120">
        <f>'Malay_CBAM portal_Reporting'!O10</f>
        <v>0</v>
      </c>
      <c r="P10" s="120">
        <f>'Malay_CBAM portal_Reporting'!P10</f>
        <v>0</v>
      </c>
      <c r="Q10" s="120">
        <f>'Malay_CBAM portal_Reporting'!Q10</f>
        <v>0</v>
      </c>
      <c r="R10" s="120">
        <f>'Malay_CBAM portal_Reporting'!R10</f>
        <v>0</v>
      </c>
      <c r="S10" s="120">
        <f>'Malay_CBAM portal_Reporting'!S10</f>
        <v>0</v>
      </c>
      <c r="T10" s="120">
        <f>'Malay_CBAM portal_Reporting'!T10</f>
        <v>0</v>
      </c>
      <c r="U10" s="120">
        <f>'Malay_CBAM portal_Reporting'!U10</f>
        <v>0</v>
      </c>
      <c r="V10" s="120">
        <f>'Malay_CBAM portal_Reporting'!V10</f>
        <v>0</v>
      </c>
      <c r="W10" s="120">
        <f>'Malay_CBAM portal_Reporting'!W10</f>
        <v>0</v>
      </c>
      <c r="X10" s="120">
        <f>'Malay_CBAM portal_Reporting'!X10</f>
        <v>0</v>
      </c>
      <c r="Y10" s="120">
        <f>'Malay_CBAM portal_Reporting'!Y10</f>
        <v>0</v>
      </c>
      <c r="Z10" s="120">
        <f>'Malay_CBAM portal_Reporting'!Z10</f>
        <v>0</v>
      </c>
      <c r="AA10" s="120">
        <f>'Malay_CBAM portal_Reporting'!AA10</f>
        <v>0</v>
      </c>
      <c r="AB10" s="120">
        <f>'Malay_CBAM portal_Reporting'!AB10</f>
        <v>0</v>
      </c>
      <c r="AC10" s="120">
        <f>'Malay_CBAM portal_Reporting'!AC10</f>
        <v>0</v>
      </c>
      <c r="AD10" s="120">
        <f>'Malay_CBAM portal_Reporting'!AD10</f>
        <v>0</v>
      </c>
      <c r="AE10" s="120">
        <f>'Malay_CBAM portal_Reporting'!AE10</f>
        <v>0</v>
      </c>
      <c r="AF10" s="120">
        <f>'Malay_CBAM portal_Reporting'!AF10</f>
        <v>0</v>
      </c>
      <c r="AG10" s="120">
        <f>'Malay_CBAM portal_Reporting'!AG10</f>
        <v>0</v>
      </c>
      <c r="AH10" s="120">
        <f>'Malay_CBAM portal_Reporting'!AH10</f>
        <v>0</v>
      </c>
      <c r="AI10" s="120">
        <f>'Malay_CBAM portal_Reporting'!AI10</f>
        <v>0</v>
      </c>
      <c r="AJ10" s="120">
        <f>'Malay_CBAM portal_Reporting'!AJ10</f>
        <v>0</v>
      </c>
    </row>
    <row r="11" spans="2:36" s="45" customFormat="1" x14ac:dyDescent="0.3">
      <c r="B11" s="50" t="s">
        <v>0</v>
      </c>
      <c r="C11" s="119" t="str">
        <f>'Malay_CBAM portal_Reporting'!C11</f>
        <v>Jenis di sini...</v>
      </c>
      <c r="D11" s="119" t="str">
        <f>'Malay_CBAM portal_Reporting'!D11</f>
        <v>Jenis di sini...</v>
      </c>
      <c r="E11" s="119" t="str">
        <f>'Malay_CBAM portal_Reporting'!E11</f>
        <v>Jenis di sini...</v>
      </c>
      <c r="F11" s="119" t="str">
        <f>'Malay_CBAM portal_Reporting'!F11</f>
        <v>Jenis di sini...</v>
      </c>
      <c r="G11" s="119" t="str">
        <f>'Malay_CBAM portal_Reporting'!G11</f>
        <v>Jenis di sini...</v>
      </c>
      <c r="H11" s="119" t="str">
        <f>'Malay_CBAM portal_Reporting'!H11</f>
        <v>Jenis di sini...</v>
      </c>
      <c r="I11" s="119" t="str">
        <f>'Malay_CBAM portal_Reporting'!I11</f>
        <v>Jenis di sini...</v>
      </c>
      <c r="J11" s="119" t="str">
        <f>'Malay_CBAM portal_Reporting'!J11</f>
        <v>Jenis di sini...</v>
      </c>
      <c r="K11" s="119" t="str">
        <f>'Malay_CBAM portal_Reporting'!K11</f>
        <v>Jenis di sini...</v>
      </c>
      <c r="L11" s="119" t="str">
        <f>'Malay_CBAM portal_Reporting'!L11</f>
        <v>Jenis di sini...</v>
      </c>
      <c r="M11" s="119" t="str">
        <f>'Malay_CBAM portal_Reporting'!M11</f>
        <v>Jenis di sini...</v>
      </c>
      <c r="N11" s="119" t="str">
        <f>'Malay_CBAM portal_Reporting'!N11</f>
        <v>Jenis di sini...</v>
      </c>
      <c r="O11" s="119" t="str">
        <f>'Malay_CBAM portal_Reporting'!O11</f>
        <v>Jenis di sini...</v>
      </c>
      <c r="P11" s="119" t="str">
        <f>'Malay_CBAM portal_Reporting'!P11</f>
        <v>Jenis di sini...</v>
      </c>
      <c r="Q11" s="119" t="str">
        <f>'Malay_CBAM portal_Reporting'!Q11</f>
        <v>Jenis di sini...</v>
      </c>
      <c r="R11" s="119" t="str">
        <f>'Malay_CBAM portal_Reporting'!R11</f>
        <v>Jenis di sini...</v>
      </c>
      <c r="S11" s="119" t="str">
        <f>'Malay_CBAM portal_Reporting'!S11</f>
        <v>Jenis di sini...</v>
      </c>
      <c r="T11" s="119" t="str">
        <f>'Malay_CBAM portal_Reporting'!T11</f>
        <v>Jenis di sini...</v>
      </c>
      <c r="U11" s="119" t="str">
        <f>'Malay_CBAM portal_Reporting'!U11</f>
        <v>Jenis di sini...</v>
      </c>
      <c r="V11" s="119" t="str">
        <f>'Malay_CBAM portal_Reporting'!V11</f>
        <v>Jenis di sini...</v>
      </c>
      <c r="W11" s="119" t="str">
        <f>'Malay_CBAM portal_Reporting'!W11</f>
        <v>Jenis di sini...</v>
      </c>
      <c r="X11" s="119" t="str">
        <f>'Malay_CBAM portal_Reporting'!X11</f>
        <v>Jenis di sini...</v>
      </c>
      <c r="Y11" s="119" t="str">
        <f>'Malay_CBAM portal_Reporting'!Y11</f>
        <v>Jenis di sini...</v>
      </c>
      <c r="Z11" s="119" t="str">
        <f>'Malay_CBAM portal_Reporting'!Z11</f>
        <v>Jenis di sini...</v>
      </c>
      <c r="AA11" s="119" t="str">
        <f>'Malay_CBAM portal_Reporting'!AA11</f>
        <v>Jenis di sini...</v>
      </c>
      <c r="AB11" s="119" t="str">
        <f>'Malay_CBAM portal_Reporting'!AB11</f>
        <v>Jenis di sini...</v>
      </c>
      <c r="AC11" s="119" t="str">
        <f>'Malay_CBAM portal_Reporting'!AC11</f>
        <v>Jenis di sini...</v>
      </c>
      <c r="AD11" s="119" t="str">
        <f>'Malay_CBAM portal_Reporting'!AD11</f>
        <v>Jenis di sini...</v>
      </c>
      <c r="AE11" s="119" t="str">
        <f>'Malay_CBAM portal_Reporting'!AE11</f>
        <v>Jenis di sini...</v>
      </c>
      <c r="AF11" s="119" t="str">
        <f>'Malay_CBAM portal_Reporting'!AF11</f>
        <v>Jenis di sini...</v>
      </c>
      <c r="AG11" s="119" t="str">
        <f>'Malay_CBAM portal_Reporting'!AG11</f>
        <v>Jenis di sini...</v>
      </c>
      <c r="AH11" s="119" t="str">
        <f>'Malay_CBAM portal_Reporting'!AH11</f>
        <v>Jenis di sini...</v>
      </c>
      <c r="AI11" s="119" t="str">
        <f>'Malay_CBAM portal_Reporting'!AI11</f>
        <v>Jenis di sini...</v>
      </c>
      <c r="AJ11" s="119" t="str">
        <f>'Malay_CBAM portal_Reporting'!AJ11</f>
        <v>Jenis di sini...</v>
      </c>
    </row>
    <row r="12" spans="2:36" s="45" customFormat="1" x14ac:dyDescent="0.3">
      <c r="B12" s="50" t="s">
        <v>1</v>
      </c>
      <c r="C12" s="98" t="str" cm="1">
        <f t="array" ref="C12">_xlfn.IFS('Malay_CBAM portal_Reporting'!C12=options!$A$4,options!$B$4,'Malay_CBAM portal_Reporting'!C12=options!$A$5,options!$B$5,'Malay_CBAM portal_Reporting'!C12=options!$A$6,options!$B$6)</f>
        <v>please select…</v>
      </c>
      <c r="D12" s="98" t="str" cm="1">
        <f t="array" ref="D12">_xlfn.IFS('Malay_CBAM portal_Reporting'!D12=options!$A$4,options!$B$4,'Malay_CBAM portal_Reporting'!D12=options!$A$5,options!$B$5,'Malay_CBAM portal_Reporting'!D12=options!$A$6,options!$B$6)</f>
        <v>please select…</v>
      </c>
      <c r="E12" s="98" t="str" cm="1">
        <f t="array" ref="E12">_xlfn.IFS('Malay_CBAM portal_Reporting'!E12=options!$A$4,options!$B$4,'Malay_CBAM portal_Reporting'!E12=options!$A$5,options!$B$5,'Malay_CBAM portal_Reporting'!E12=options!$A$6,options!$B$6)</f>
        <v>please select…</v>
      </c>
      <c r="F12" s="98" t="str" cm="1">
        <f t="array" ref="F12">_xlfn.IFS('Malay_CBAM portal_Reporting'!F12=options!$A$4,options!$B$4,'Malay_CBAM portal_Reporting'!F12=options!$A$5,options!$B$5,'Malay_CBAM portal_Reporting'!F12=options!$A$6,options!$B$6)</f>
        <v>please select…</v>
      </c>
      <c r="G12" s="98" t="str" cm="1">
        <f t="array" ref="G12">_xlfn.IFS('Malay_CBAM portal_Reporting'!G12=options!$A$4,options!$B$4,'Malay_CBAM portal_Reporting'!G12=options!$A$5,options!$B$5,'Malay_CBAM portal_Reporting'!G12=options!$A$6,options!$B$6)</f>
        <v>please select…</v>
      </c>
      <c r="H12" s="98" t="str" cm="1">
        <f t="array" ref="H12">_xlfn.IFS('Malay_CBAM portal_Reporting'!H12=options!$A$4,options!$B$4,'Malay_CBAM portal_Reporting'!H12=options!$A$5,options!$B$5,'Malay_CBAM portal_Reporting'!H12=options!$A$6,options!$B$6)</f>
        <v>please select…</v>
      </c>
      <c r="I12" s="98" t="str" cm="1">
        <f t="array" ref="I12">_xlfn.IFS('Malay_CBAM portal_Reporting'!I12=options!$A$4,options!$B$4,'Malay_CBAM portal_Reporting'!I12=options!$A$5,options!$B$5,'Malay_CBAM portal_Reporting'!I12=options!$A$6,options!$B$6)</f>
        <v>please select…</v>
      </c>
      <c r="J12" s="98" t="str" cm="1">
        <f t="array" ref="J12">_xlfn.IFS('Malay_CBAM portal_Reporting'!J12=options!$A$4,options!$B$4,'Malay_CBAM portal_Reporting'!J12=options!$A$5,options!$B$5,'Malay_CBAM portal_Reporting'!J12=options!$A$6,options!$B$6)</f>
        <v>please select…</v>
      </c>
      <c r="K12" s="98" t="str" cm="1">
        <f t="array" ref="K12">_xlfn.IFS('Malay_CBAM portal_Reporting'!K12=options!$A$4,options!$B$4,'Malay_CBAM portal_Reporting'!K12=options!$A$5,options!$B$5,'Malay_CBAM portal_Reporting'!K12=options!$A$6,options!$B$6)</f>
        <v>please select…</v>
      </c>
      <c r="L12" s="98" t="str" cm="1">
        <f t="array" ref="L12">_xlfn.IFS('Malay_CBAM portal_Reporting'!L12=options!$A$4,options!$B$4,'Malay_CBAM portal_Reporting'!L12=options!$A$5,options!$B$5,'Malay_CBAM portal_Reporting'!L12=options!$A$6,options!$B$6)</f>
        <v>please select…</v>
      </c>
      <c r="M12" s="98" t="str" cm="1">
        <f t="array" ref="M12">_xlfn.IFS('Malay_CBAM portal_Reporting'!M12=options!$A$4,options!$B$4,'Malay_CBAM portal_Reporting'!M12=options!$A$5,options!$B$5,'Malay_CBAM portal_Reporting'!M12=options!$A$6,options!$B$6)</f>
        <v>please select…</v>
      </c>
      <c r="N12" s="98" t="str" cm="1">
        <f t="array" ref="N12">_xlfn.IFS('Malay_CBAM portal_Reporting'!N12=options!$A$4,options!$B$4,'Malay_CBAM portal_Reporting'!N12=options!$A$5,options!$B$5,'Malay_CBAM portal_Reporting'!N12=options!$A$6,options!$B$6)</f>
        <v>please select…</v>
      </c>
      <c r="O12" s="98" t="str" cm="1">
        <f t="array" ref="O12">_xlfn.IFS('Malay_CBAM portal_Reporting'!O12=options!$A$4,options!$B$4,'Malay_CBAM portal_Reporting'!O12=options!$A$5,options!$B$5,'Malay_CBAM portal_Reporting'!O12=options!$A$6,options!$B$6)</f>
        <v>please select…</v>
      </c>
      <c r="P12" s="98" t="str" cm="1">
        <f t="array" ref="P12">_xlfn.IFS('Malay_CBAM portal_Reporting'!P12=options!$A$4,options!$B$4,'Malay_CBAM portal_Reporting'!P12=options!$A$5,options!$B$5,'Malay_CBAM portal_Reporting'!P12=options!$A$6,options!$B$6)</f>
        <v>please select…</v>
      </c>
      <c r="Q12" s="98" t="str" cm="1">
        <f t="array" ref="Q12">_xlfn.IFS('Malay_CBAM portal_Reporting'!Q12=options!$A$4,options!$B$4,'Malay_CBAM portal_Reporting'!Q12=options!$A$5,options!$B$5,'Malay_CBAM portal_Reporting'!Q12=options!$A$6,options!$B$6)</f>
        <v>please select…</v>
      </c>
      <c r="R12" s="98" t="str" cm="1">
        <f t="array" ref="R12">_xlfn.IFS('Malay_CBAM portal_Reporting'!R12=options!$A$4,options!$B$4,'Malay_CBAM portal_Reporting'!R12=options!$A$5,options!$B$5,'Malay_CBAM portal_Reporting'!R12=options!$A$6,options!$B$6)</f>
        <v>please select…</v>
      </c>
      <c r="S12" s="98" t="str" cm="1">
        <f t="array" ref="S12">_xlfn.IFS('Malay_CBAM portal_Reporting'!S12=options!$A$4,options!$B$4,'Malay_CBAM portal_Reporting'!S12=options!$A$5,options!$B$5,'Malay_CBAM portal_Reporting'!S12=options!$A$6,options!$B$6)</f>
        <v>please select…</v>
      </c>
      <c r="T12" s="98" t="str" cm="1">
        <f t="array" ref="T12">_xlfn.IFS('Malay_CBAM portal_Reporting'!T12=options!$A$4,options!$B$4,'Malay_CBAM portal_Reporting'!T12=options!$A$5,options!$B$5,'Malay_CBAM portal_Reporting'!T12=options!$A$6,options!$B$6)</f>
        <v>please select…</v>
      </c>
      <c r="U12" s="98" t="str" cm="1">
        <f t="array" ref="U12">_xlfn.IFS('Malay_CBAM portal_Reporting'!U12=options!$A$4,options!$B$4,'Malay_CBAM portal_Reporting'!U12=options!$A$5,options!$B$5,'Malay_CBAM portal_Reporting'!U12=options!$A$6,options!$B$6)</f>
        <v>please select…</v>
      </c>
      <c r="V12" s="98" t="str" cm="1">
        <f t="array" ref="V12">_xlfn.IFS('Malay_CBAM portal_Reporting'!V12=options!$A$4,options!$B$4,'Malay_CBAM portal_Reporting'!V12=options!$A$5,options!$B$5,'Malay_CBAM portal_Reporting'!V12=options!$A$6,options!$B$6)</f>
        <v>please select…</v>
      </c>
      <c r="W12" s="98" t="str" cm="1">
        <f t="array" ref="W12">_xlfn.IFS('Malay_CBAM portal_Reporting'!W12=options!$A$4,options!$B$4,'Malay_CBAM portal_Reporting'!W12=options!$A$5,options!$B$5,'Malay_CBAM portal_Reporting'!W12=options!$A$6,options!$B$6)</f>
        <v>please select…</v>
      </c>
      <c r="X12" s="98" t="str" cm="1">
        <f t="array" ref="X12">_xlfn.IFS('Malay_CBAM portal_Reporting'!X12=options!$A$4,options!$B$4,'Malay_CBAM portal_Reporting'!X12=options!$A$5,options!$B$5,'Malay_CBAM portal_Reporting'!X12=options!$A$6,options!$B$6)</f>
        <v>please select…</v>
      </c>
      <c r="Y12" s="98" t="str" cm="1">
        <f t="array" ref="Y12">_xlfn.IFS('Malay_CBAM portal_Reporting'!Y12=options!$A$4,options!$B$4,'Malay_CBAM portal_Reporting'!Y12=options!$A$5,options!$B$5,'Malay_CBAM portal_Reporting'!Y12=options!$A$6,options!$B$6)</f>
        <v>please select…</v>
      </c>
      <c r="Z12" s="98" t="str" cm="1">
        <f t="array" ref="Z12">_xlfn.IFS('Malay_CBAM portal_Reporting'!Z12=options!$A$4,options!$B$4,'Malay_CBAM portal_Reporting'!Z12=options!$A$5,options!$B$5,'Malay_CBAM portal_Reporting'!Z12=options!$A$6,options!$B$6)</f>
        <v>please select…</v>
      </c>
      <c r="AA12" s="98" t="str" cm="1">
        <f t="array" ref="AA12">_xlfn.IFS('Malay_CBAM portal_Reporting'!AA12=options!$A$4,options!$B$4,'Malay_CBAM portal_Reporting'!AA12=options!$A$5,options!$B$5,'Malay_CBAM portal_Reporting'!AA12=options!$A$6,options!$B$6)</f>
        <v>please select…</v>
      </c>
      <c r="AB12" s="98" t="str" cm="1">
        <f t="array" ref="AB12">_xlfn.IFS('Malay_CBAM portal_Reporting'!AB12=options!$A$4,options!$B$4,'Malay_CBAM portal_Reporting'!AB12=options!$A$5,options!$B$5,'Malay_CBAM portal_Reporting'!AB12=options!$A$6,options!$B$6)</f>
        <v>please select…</v>
      </c>
      <c r="AC12" s="98" t="str" cm="1">
        <f t="array" ref="AC12">_xlfn.IFS('Malay_CBAM portal_Reporting'!AC12=options!$A$4,options!$B$4,'Malay_CBAM portal_Reporting'!AC12=options!$A$5,options!$B$5,'Malay_CBAM portal_Reporting'!AC12=options!$A$6,options!$B$6)</f>
        <v>please select…</v>
      </c>
      <c r="AD12" s="98" t="str" cm="1">
        <f t="array" ref="AD12">_xlfn.IFS('Malay_CBAM portal_Reporting'!AD12=options!$A$4,options!$B$4,'Malay_CBAM portal_Reporting'!AD12=options!$A$5,options!$B$5,'Malay_CBAM portal_Reporting'!AD12=options!$A$6,options!$B$6)</f>
        <v>please select…</v>
      </c>
      <c r="AE12" s="98" t="str" cm="1">
        <f t="array" ref="AE12">_xlfn.IFS('Malay_CBAM portal_Reporting'!AE12=options!$A$4,options!$B$4,'Malay_CBAM portal_Reporting'!AE12=options!$A$5,options!$B$5,'Malay_CBAM portal_Reporting'!AE12=options!$A$6,options!$B$6)</f>
        <v>please select…</v>
      </c>
      <c r="AF12" s="98" t="str" cm="1">
        <f t="array" ref="AF12">_xlfn.IFS('Malay_CBAM portal_Reporting'!AF12=options!$A$4,options!$B$4,'Malay_CBAM portal_Reporting'!AF12=options!$A$5,options!$B$5,'Malay_CBAM portal_Reporting'!AF12=options!$A$6,options!$B$6)</f>
        <v>please select…</v>
      </c>
      <c r="AG12" s="98" t="str" cm="1">
        <f t="array" ref="AG12">_xlfn.IFS('Malay_CBAM portal_Reporting'!AG12=options!$A$4,options!$B$4,'Malay_CBAM portal_Reporting'!AG12=options!$A$5,options!$B$5,'Malay_CBAM portal_Reporting'!AG12=options!$A$6,options!$B$6)</f>
        <v>please select…</v>
      </c>
      <c r="AH12" s="98" t="str" cm="1">
        <f t="array" ref="AH12">_xlfn.IFS('Malay_CBAM portal_Reporting'!AH12=options!$A$4,options!$B$4,'Malay_CBAM portal_Reporting'!AH12=options!$A$5,options!$B$5,'Malay_CBAM portal_Reporting'!AH12=options!$A$6,options!$B$6)</f>
        <v>please select…</v>
      </c>
      <c r="AI12" s="98" t="str" cm="1">
        <f t="array" ref="AI12">_xlfn.IFS('Malay_CBAM portal_Reporting'!AI12=options!$A$4,options!$B$4,'Malay_CBAM portal_Reporting'!AI12=options!$A$5,options!$B$5,'Malay_CBAM portal_Reporting'!AI12=options!$A$6,options!$B$6)</f>
        <v>please select…</v>
      </c>
      <c r="AJ12" s="98" t="str" cm="1">
        <f t="array" ref="AJ12">_xlfn.IFS('Malay_CBAM portal_Reporting'!AJ12=options!$A$4,options!$B$4,'Malay_CBAM portal_Reporting'!AJ12=options!$A$5,options!$B$5,'Malay_CBAM portal_Reporting'!AJ12=options!$A$6,options!$B$6)</f>
        <v>please select…</v>
      </c>
    </row>
    <row r="13" spans="2:36" s="45" customFormat="1" x14ac:dyDescent="0.3">
      <c r="B13" s="46"/>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row>
    <row r="14" spans="2:36" s="49" customFormat="1" x14ac:dyDescent="0.3">
      <c r="B14" s="48" t="s">
        <v>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2:36" s="45" customFormat="1" ht="2.4" customHeight="1" x14ac:dyDescent="0.3">
      <c r="B15" s="50"/>
      <c r="C15" s="120">
        <f>'Malay_CBAM portal_Reporting'!C15</f>
        <v>0</v>
      </c>
      <c r="D15" s="120">
        <f>'Malay_CBAM portal_Reporting'!D15</f>
        <v>0</v>
      </c>
      <c r="E15" s="120">
        <f>'Malay_CBAM portal_Reporting'!E15</f>
        <v>0</v>
      </c>
      <c r="F15" s="120">
        <f>'Malay_CBAM portal_Reporting'!F15</f>
        <v>0</v>
      </c>
      <c r="G15" s="120">
        <f>'Malay_CBAM portal_Reporting'!G15</f>
        <v>0</v>
      </c>
      <c r="H15" s="120">
        <f>'Malay_CBAM portal_Reporting'!H15</f>
        <v>0</v>
      </c>
      <c r="I15" s="120">
        <f>'Malay_CBAM portal_Reporting'!I15</f>
        <v>0</v>
      </c>
      <c r="J15" s="120">
        <f>'Malay_CBAM portal_Reporting'!J15</f>
        <v>0</v>
      </c>
      <c r="K15" s="120">
        <f>'Malay_CBAM portal_Reporting'!K15</f>
        <v>0</v>
      </c>
      <c r="L15" s="120">
        <f>'Malay_CBAM portal_Reporting'!L15</f>
        <v>0</v>
      </c>
      <c r="M15" s="120">
        <f>'Malay_CBAM portal_Reporting'!M15</f>
        <v>0</v>
      </c>
      <c r="N15" s="120">
        <f>'Malay_CBAM portal_Reporting'!N15</f>
        <v>0</v>
      </c>
      <c r="O15" s="120">
        <f>'Malay_CBAM portal_Reporting'!O15</f>
        <v>0</v>
      </c>
      <c r="P15" s="120">
        <f>'Malay_CBAM portal_Reporting'!P15</f>
        <v>0</v>
      </c>
      <c r="Q15" s="120">
        <f>'Malay_CBAM portal_Reporting'!Q15</f>
        <v>0</v>
      </c>
      <c r="R15" s="120">
        <f>'Malay_CBAM portal_Reporting'!R15</f>
        <v>0</v>
      </c>
      <c r="S15" s="120">
        <f>'Malay_CBAM portal_Reporting'!S15</f>
        <v>0</v>
      </c>
      <c r="T15" s="120">
        <f>'Malay_CBAM portal_Reporting'!T15</f>
        <v>0</v>
      </c>
      <c r="U15" s="120">
        <f>'Malay_CBAM portal_Reporting'!U15</f>
        <v>0</v>
      </c>
      <c r="V15" s="120">
        <f>'Malay_CBAM portal_Reporting'!V15</f>
        <v>0</v>
      </c>
      <c r="W15" s="120">
        <f>'Malay_CBAM portal_Reporting'!W15</f>
        <v>0</v>
      </c>
      <c r="X15" s="120">
        <f>'Malay_CBAM portal_Reporting'!X15</f>
        <v>0</v>
      </c>
      <c r="Y15" s="120">
        <f>'Malay_CBAM portal_Reporting'!Y15</f>
        <v>0</v>
      </c>
      <c r="Z15" s="120">
        <f>'Malay_CBAM portal_Reporting'!Z15</f>
        <v>0</v>
      </c>
      <c r="AA15" s="120">
        <f>'Malay_CBAM portal_Reporting'!AA15</f>
        <v>0</v>
      </c>
      <c r="AB15" s="120">
        <f>'Malay_CBAM portal_Reporting'!AB15</f>
        <v>0</v>
      </c>
      <c r="AC15" s="120">
        <f>'Malay_CBAM portal_Reporting'!AC15</f>
        <v>0</v>
      </c>
      <c r="AD15" s="120">
        <f>'Malay_CBAM portal_Reporting'!AD15</f>
        <v>0</v>
      </c>
      <c r="AE15" s="120">
        <f>'Malay_CBAM portal_Reporting'!AE15</f>
        <v>0</v>
      </c>
      <c r="AF15" s="120">
        <f>'Malay_CBAM portal_Reporting'!AF15</f>
        <v>0</v>
      </c>
      <c r="AG15" s="120">
        <f>'Malay_CBAM portal_Reporting'!AG15</f>
        <v>0</v>
      </c>
      <c r="AH15" s="120">
        <f>'Malay_CBAM portal_Reporting'!AH15</f>
        <v>0</v>
      </c>
      <c r="AI15" s="120">
        <f>'Malay_CBAM portal_Reporting'!AI15</f>
        <v>0</v>
      </c>
      <c r="AJ15" s="120">
        <f>'Malay_CBAM portal_Reporting'!AJ15</f>
        <v>0</v>
      </c>
    </row>
    <row r="16" spans="2:36" s="45" customFormat="1" ht="14.4" customHeight="1" x14ac:dyDescent="0.3">
      <c r="B16" s="53" t="s">
        <v>2</v>
      </c>
      <c r="C16" s="119" t="str" cm="1">
        <f t="array" ref="C16">_xlfn.IFS('Malay_CBAM portal_Reporting'!C16=options!$A$9,options!$B$9,'Malay_CBAM portal_Reporting'!C16=options!$A$10,options!$B$10,'Malay_CBAM portal_Reporting'!C16=options!$A$11,options!$B$11)</f>
        <v>please select…</v>
      </c>
      <c r="D16" s="119" t="str" cm="1">
        <f t="array" ref="D16">_xlfn.IFS('Malay_CBAM portal_Reporting'!D16=options!$A$9,options!$B$9,'Malay_CBAM portal_Reporting'!D16=options!$A$10,options!$B$10,'Malay_CBAM portal_Reporting'!D16=options!$A$11,options!$B$11)</f>
        <v>please select…</v>
      </c>
      <c r="E16" s="119" t="str" cm="1">
        <f t="array" ref="E16">_xlfn.IFS('Malay_CBAM portal_Reporting'!E16=options!$A$9,options!$B$9,'Malay_CBAM portal_Reporting'!E16=options!$A$10,options!$B$10,'Malay_CBAM portal_Reporting'!E16=options!$A$11,options!$B$11)</f>
        <v>please select…</v>
      </c>
      <c r="F16" s="119" t="str" cm="1">
        <f t="array" ref="F16">_xlfn.IFS('Malay_CBAM portal_Reporting'!F16=options!$A$9,options!$B$9,'Malay_CBAM portal_Reporting'!F16=options!$A$10,options!$B$10,'Malay_CBAM portal_Reporting'!F16=options!$A$11,options!$B$11)</f>
        <v>please select…</v>
      </c>
      <c r="G16" s="119" t="str" cm="1">
        <f t="array" ref="G16">_xlfn.IFS('Malay_CBAM portal_Reporting'!G16=options!$A$9,options!$B$9,'Malay_CBAM portal_Reporting'!G16=options!$A$10,options!$B$10,'Malay_CBAM portal_Reporting'!G16=options!$A$11,options!$B$11)</f>
        <v>please select…</v>
      </c>
      <c r="H16" s="119" t="str" cm="1">
        <f t="array" ref="H16">_xlfn.IFS('Malay_CBAM portal_Reporting'!H16=options!$A$9,options!$B$9,'Malay_CBAM portal_Reporting'!H16=options!$A$10,options!$B$10,'Malay_CBAM portal_Reporting'!H16=options!$A$11,options!$B$11)</f>
        <v>please select…</v>
      </c>
      <c r="I16" s="119" t="str" cm="1">
        <f t="array" ref="I16">_xlfn.IFS('Malay_CBAM portal_Reporting'!I16=options!$A$9,options!$B$9,'Malay_CBAM portal_Reporting'!I16=options!$A$10,options!$B$10,'Malay_CBAM portal_Reporting'!I16=options!$A$11,options!$B$11)</f>
        <v>please select…</v>
      </c>
      <c r="J16" s="119" t="str" cm="1">
        <f t="array" ref="J16">_xlfn.IFS('Malay_CBAM portal_Reporting'!J16=options!$A$9,options!$B$9,'Malay_CBAM portal_Reporting'!J16=options!$A$10,options!$B$10,'Malay_CBAM portal_Reporting'!J16=options!$A$11,options!$B$11)</f>
        <v>please select…</v>
      </c>
      <c r="K16" s="119" t="str" cm="1">
        <f t="array" ref="K16">_xlfn.IFS('Malay_CBAM portal_Reporting'!K16=options!$A$9,options!$B$9,'Malay_CBAM portal_Reporting'!K16=options!$A$10,options!$B$10,'Malay_CBAM portal_Reporting'!K16=options!$A$11,options!$B$11)</f>
        <v>please select…</v>
      </c>
      <c r="L16" s="119" t="str" cm="1">
        <f t="array" ref="L16">_xlfn.IFS('Malay_CBAM portal_Reporting'!L16=options!$A$9,options!$B$9,'Malay_CBAM portal_Reporting'!L16=options!$A$10,options!$B$10,'Malay_CBAM portal_Reporting'!L16=options!$A$11,options!$B$11)</f>
        <v>please select…</v>
      </c>
      <c r="M16" s="119" t="str" cm="1">
        <f t="array" ref="M16">_xlfn.IFS('Malay_CBAM portal_Reporting'!M16=options!$A$9,options!$B$9,'Malay_CBAM portal_Reporting'!M16=options!$A$10,options!$B$10,'Malay_CBAM portal_Reporting'!M16=options!$A$11,options!$B$11)</f>
        <v>please select…</v>
      </c>
      <c r="N16" s="119" t="str" cm="1">
        <f t="array" ref="N16">_xlfn.IFS('Malay_CBAM portal_Reporting'!N16=options!$A$9,options!$B$9,'Malay_CBAM portal_Reporting'!N16=options!$A$10,options!$B$10,'Malay_CBAM portal_Reporting'!N16=options!$A$11,options!$B$11)</f>
        <v>please select…</v>
      </c>
      <c r="O16" s="119" t="str" cm="1">
        <f t="array" ref="O16">_xlfn.IFS('Malay_CBAM portal_Reporting'!O16=options!$A$9,options!$B$9,'Malay_CBAM portal_Reporting'!O16=options!$A$10,options!$B$10,'Malay_CBAM portal_Reporting'!O16=options!$A$11,options!$B$11)</f>
        <v>please select…</v>
      </c>
      <c r="P16" s="119" t="str" cm="1">
        <f t="array" ref="P16">_xlfn.IFS('Malay_CBAM portal_Reporting'!P16=options!$A$9,options!$B$9,'Malay_CBAM portal_Reporting'!P16=options!$A$10,options!$B$10,'Malay_CBAM portal_Reporting'!P16=options!$A$11,options!$B$11)</f>
        <v>please select…</v>
      </c>
      <c r="Q16" s="119" t="str" cm="1">
        <f t="array" ref="Q16">_xlfn.IFS('Malay_CBAM portal_Reporting'!Q16=options!$A$9,options!$B$9,'Malay_CBAM portal_Reporting'!Q16=options!$A$10,options!$B$10,'Malay_CBAM portal_Reporting'!Q16=options!$A$11,options!$B$11)</f>
        <v>please select…</v>
      </c>
      <c r="R16" s="119" t="str" cm="1">
        <f t="array" ref="R16">_xlfn.IFS('Malay_CBAM portal_Reporting'!R16=options!$A$9,options!$B$9,'Malay_CBAM portal_Reporting'!R16=options!$A$10,options!$B$10,'Malay_CBAM portal_Reporting'!R16=options!$A$11,options!$B$11)</f>
        <v>please select…</v>
      </c>
      <c r="S16" s="119" t="str" cm="1">
        <f t="array" ref="S16">_xlfn.IFS('Malay_CBAM portal_Reporting'!S16=options!$A$9,options!$B$9,'Malay_CBAM portal_Reporting'!S16=options!$A$10,options!$B$10,'Malay_CBAM portal_Reporting'!S16=options!$A$11,options!$B$11)</f>
        <v>please select…</v>
      </c>
      <c r="T16" s="119" t="str" cm="1">
        <f t="array" ref="T16">_xlfn.IFS('Malay_CBAM portal_Reporting'!T16=options!$A$9,options!$B$9,'Malay_CBAM portal_Reporting'!T16=options!$A$10,options!$B$10,'Malay_CBAM portal_Reporting'!T16=options!$A$11,options!$B$11)</f>
        <v>please select…</v>
      </c>
      <c r="U16" s="119" t="str" cm="1">
        <f t="array" ref="U16">_xlfn.IFS('Malay_CBAM portal_Reporting'!U16=options!$A$9,options!$B$9,'Malay_CBAM portal_Reporting'!U16=options!$A$10,options!$B$10,'Malay_CBAM portal_Reporting'!U16=options!$A$11,options!$B$11)</f>
        <v>please select…</v>
      </c>
      <c r="V16" s="119" t="str" cm="1">
        <f t="array" ref="V16">_xlfn.IFS('Malay_CBAM portal_Reporting'!V16=options!$A$9,options!$B$9,'Malay_CBAM portal_Reporting'!V16=options!$A$10,options!$B$10,'Malay_CBAM portal_Reporting'!V16=options!$A$11,options!$B$11)</f>
        <v>please select…</v>
      </c>
      <c r="W16" s="119" t="str" cm="1">
        <f t="array" ref="W16">_xlfn.IFS('Malay_CBAM portal_Reporting'!W16=options!$A$9,options!$B$9,'Malay_CBAM portal_Reporting'!W16=options!$A$10,options!$B$10,'Malay_CBAM portal_Reporting'!W16=options!$A$11,options!$B$11)</f>
        <v>please select…</v>
      </c>
      <c r="X16" s="119" t="str" cm="1">
        <f t="array" ref="X16">_xlfn.IFS('Malay_CBAM portal_Reporting'!X16=options!$A$9,options!$B$9,'Malay_CBAM portal_Reporting'!X16=options!$A$10,options!$B$10,'Malay_CBAM portal_Reporting'!X16=options!$A$11,options!$B$11)</f>
        <v>please select…</v>
      </c>
      <c r="Y16" s="119" t="str" cm="1">
        <f t="array" ref="Y16">_xlfn.IFS('Malay_CBAM portal_Reporting'!Y16=options!$A$9,options!$B$9,'Malay_CBAM portal_Reporting'!Y16=options!$A$10,options!$B$10,'Malay_CBAM portal_Reporting'!Y16=options!$A$11,options!$B$11)</f>
        <v>please select…</v>
      </c>
      <c r="Z16" s="119" t="str" cm="1">
        <f t="array" ref="Z16">_xlfn.IFS('Malay_CBAM portal_Reporting'!Z16=options!$A$9,options!$B$9,'Malay_CBAM portal_Reporting'!Z16=options!$A$10,options!$B$10,'Malay_CBAM portal_Reporting'!Z16=options!$A$11,options!$B$11)</f>
        <v>please select…</v>
      </c>
      <c r="AA16" s="119" t="str" cm="1">
        <f t="array" ref="AA16">_xlfn.IFS('Malay_CBAM portal_Reporting'!AA16=options!$A$9,options!$B$9,'Malay_CBAM portal_Reporting'!AA16=options!$A$10,options!$B$10,'Malay_CBAM portal_Reporting'!AA16=options!$A$11,options!$B$11)</f>
        <v>please select…</v>
      </c>
      <c r="AB16" s="119" t="str" cm="1">
        <f t="array" ref="AB16">_xlfn.IFS('Malay_CBAM portal_Reporting'!AB16=options!$A$9,options!$B$9,'Malay_CBAM portal_Reporting'!AB16=options!$A$10,options!$B$10,'Malay_CBAM portal_Reporting'!AB16=options!$A$11,options!$B$11)</f>
        <v>please select…</v>
      </c>
      <c r="AC16" s="119" t="str" cm="1">
        <f t="array" ref="AC16">_xlfn.IFS('Malay_CBAM portal_Reporting'!AC16=options!$A$9,options!$B$9,'Malay_CBAM portal_Reporting'!AC16=options!$A$10,options!$B$10,'Malay_CBAM portal_Reporting'!AC16=options!$A$11,options!$B$11)</f>
        <v>please select…</v>
      </c>
      <c r="AD16" s="119" t="str" cm="1">
        <f t="array" ref="AD16">_xlfn.IFS('Malay_CBAM portal_Reporting'!AD16=options!$A$9,options!$B$9,'Malay_CBAM portal_Reporting'!AD16=options!$A$10,options!$B$10,'Malay_CBAM portal_Reporting'!AD16=options!$A$11,options!$B$11)</f>
        <v>please select…</v>
      </c>
      <c r="AE16" s="119" t="str" cm="1">
        <f t="array" ref="AE16">_xlfn.IFS('Malay_CBAM portal_Reporting'!AE16=options!$A$9,options!$B$9,'Malay_CBAM portal_Reporting'!AE16=options!$A$10,options!$B$10,'Malay_CBAM portal_Reporting'!AE16=options!$A$11,options!$B$11)</f>
        <v>please select…</v>
      </c>
      <c r="AF16" s="119" t="str" cm="1">
        <f t="array" ref="AF16">_xlfn.IFS('Malay_CBAM portal_Reporting'!AF16=options!$A$9,options!$B$9,'Malay_CBAM portal_Reporting'!AF16=options!$A$10,options!$B$10,'Malay_CBAM portal_Reporting'!AF16=options!$A$11,options!$B$11)</f>
        <v>please select…</v>
      </c>
      <c r="AG16" s="119" t="str" cm="1">
        <f t="array" ref="AG16">_xlfn.IFS('Malay_CBAM portal_Reporting'!AG16=options!$A$9,options!$B$9,'Malay_CBAM portal_Reporting'!AG16=options!$A$10,options!$B$10,'Malay_CBAM portal_Reporting'!AG16=options!$A$11,options!$B$11)</f>
        <v>please select…</v>
      </c>
      <c r="AH16" s="119" t="str" cm="1">
        <f t="array" ref="AH16">_xlfn.IFS('Malay_CBAM portal_Reporting'!AH16=options!$A$9,options!$B$9,'Malay_CBAM portal_Reporting'!AH16=options!$A$10,options!$B$10,'Malay_CBAM portal_Reporting'!AH16=options!$A$11,options!$B$11)</f>
        <v>please select…</v>
      </c>
      <c r="AI16" s="119" t="str" cm="1">
        <f t="array" ref="AI16">_xlfn.IFS('Malay_CBAM portal_Reporting'!AI16=options!$A$9,options!$B$9,'Malay_CBAM portal_Reporting'!AI16=options!$A$10,options!$B$10,'Malay_CBAM portal_Reporting'!AI16=options!$A$11,options!$B$11)</f>
        <v>please select…</v>
      </c>
      <c r="AJ16" s="119" t="str" cm="1">
        <f t="array" ref="AJ16">_xlfn.IFS('Malay_CBAM portal_Reporting'!AJ16=options!$A$9,options!$B$9,'Malay_CBAM portal_Reporting'!AJ16=options!$A$10,options!$B$10,'Malay_CBAM portal_Reporting'!AJ16=options!$A$11,options!$B$11)</f>
        <v>please select…</v>
      </c>
    </row>
    <row r="17" spans="1:36" s="45" customFormat="1" x14ac:dyDescent="0.3">
      <c r="B17" s="50" t="s">
        <v>3</v>
      </c>
      <c r="C17" s="119" t="str" cm="1">
        <f t="array" ref="C17">_xlfn.IFS('Malay_CBAM portal_Reporting'!C17=options!$A$14,options!$B$14,'Malay_CBAM portal_Reporting'!C17=options!$A$15,options!$B$15,'Malay_CBAM portal_Reporting'!C17=options!$A$16,options!$B$16,'Malay_CBAM portal_Reporting'!C17=options!$A$17,options!$B$17)</f>
        <v>please select…</v>
      </c>
      <c r="D17" s="119" t="str" cm="1">
        <f t="array" ref="D17">_xlfn.IFS('Malay_CBAM portal_Reporting'!D17=options!$A$14,options!$B$14,'Malay_CBAM portal_Reporting'!D17=options!$A$15,options!$B$15,'Malay_CBAM portal_Reporting'!D17=options!$A$16,options!$B$16,'Malay_CBAM portal_Reporting'!D17=options!$A$17,options!$B$17)</f>
        <v>please select…</v>
      </c>
      <c r="E17" s="119" t="str" cm="1">
        <f t="array" ref="E17">_xlfn.IFS('Malay_CBAM portal_Reporting'!E17=options!$A$14,options!$B$14,'Malay_CBAM portal_Reporting'!E17=options!$A$15,options!$B$15,'Malay_CBAM portal_Reporting'!E17=options!$A$16,options!$B$16,'Malay_CBAM portal_Reporting'!E17=options!$A$17,options!$B$17)</f>
        <v>please select…</v>
      </c>
      <c r="F17" s="119" t="str" cm="1">
        <f t="array" ref="F17">_xlfn.IFS('Malay_CBAM portal_Reporting'!F17=options!$A$14,options!$B$14,'Malay_CBAM portal_Reporting'!F17=options!$A$15,options!$B$15,'Malay_CBAM portal_Reporting'!F17=options!$A$16,options!$B$16,'Malay_CBAM portal_Reporting'!F17=options!$A$17,options!$B$17)</f>
        <v>please select…</v>
      </c>
      <c r="G17" s="119" t="str" cm="1">
        <f t="array" ref="G17">_xlfn.IFS('Malay_CBAM portal_Reporting'!G17=options!$A$14,options!$B$14,'Malay_CBAM portal_Reporting'!G17=options!$A$15,options!$B$15,'Malay_CBAM portal_Reporting'!G17=options!$A$16,options!$B$16,'Malay_CBAM portal_Reporting'!G17=options!$A$17,options!$B$17)</f>
        <v>please select…</v>
      </c>
      <c r="H17" s="119" t="str" cm="1">
        <f t="array" ref="H17">_xlfn.IFS('Malay_CBAM portal_Reporting'!H17=options!$A$14,options!$B$14,'Malay_CBAM portal_Reporting'!H17=options!$A$15,options!$B$15,'Malay_CBAM portal_Reporting'!H17=options!$A$16,options!$B$16,'Malay_CBAM portal_Reporting'!H17=options!$A$17,options!$B$17)</f>
        <v>please select…</v>
      </c>
      <c r="I17" s="119" t="str" cm="1">
        <f t="array" ref="I17">_xlfn.IFS('Malay_CBAM portal_Reporting'!I17=options!$A$14,options!$B$14,'Malay_CBAM portal_Reporting'!I17=options!$A$15,options!$B$15,'Malay_CBAM portal_Reporting'!I17=options!$A$16,options!$B$16,'Malay_CBAM portal_Reporting'!I17=options!$A$17,options!$B$17)</f>
        <v>please select…</v>
      </c>
      <c r="J17" s="119" t="str" cm="1">
        <f t="array" ref="J17">_xlfn.IFS('Malay_CBAM portal_Reporting'!J17=options!$A$14,options!$B$14,'Malay_CBAM portal_Reporting'!J17=options!$A$15,options!$B$15,'Malay_CBAM portal_Reporting'!J17=options!$A$16,options!$B$16,'Malay_CBAM portal_Reporting'!J17=options!$A$17,options!$B$17)</f>
        <v>please select…</v>
      </c>
      <c r="K17" s="119" t="str" cm="1">
        <f t="array" ref="K17">_xlfn.IFS('Malay_CBAM portal_Reporting'!K17=options!$A$14,options!$B$14,'Malay_CBAM portal_Reporting'!K17=options!$A$15,options!$B$15,'Malay_CBAM portal_Reporting'!K17=options!$A$16,options!$B$16,'Malay_CBAM portal_Reporting'!K17=options!$A$17,options!$B$17)</f>
        <v>please select…</v>
      </c>
      <c r="L17" s="119" t="str" cm="1">
        <f t="array" ref="L17">_xlfn.IFS('Malay_CBAM portal_Reporting'!L17=options!$A$14,options!$B$14,'Malay_CBAM portal_Reporting'!L17=options!$A$15,options!$B$15,'Malay_CBAM portal_Reporting'!L17=options!$A$16,options!$B$16,'Malay_CBAM portal_Reporting'!L17=options!$A$17,options!$B$17)</f>
        <v>please select…</v>
      </c>
      <c r="M17" s="119" t="str" cm="1">
        <f t="array" ref="M17">_xlfn.IFS('Malay_CBAM portal_Reporting'!M17=options!$A$14,options!$B$14,'Malay_CBAM portal_Reporting'!M17=options!$A$15,options!$B$15,'Malay_CBAM portal_Reporting'!M17=options!$A$16,options!$B$16,'Malay_CBAM portal_Reporting'!M17=options!$A$17,options!$B$17)</f>
        <v>please select…</v>
      </c>
      <c r="N17" s="119" t="str" cm="1">
        <f t="array" ref="N17">_xlfn.IFS('Malay_CBAM portal_Reporting'!N17=options!$A$14,options!$B$14,'Malay_CBAM portal_Reporting'!N17=options!$A$15,options!$B$15,'Malay_CBAM portal_Reporting'!N17=options!$A$16,options!$B$16,'Malay_CBAM portal_Reporting'!N17=options!$A$17,options!$B$17)</f>
        <v>please select…</v>
      </c>
      <c r="O17" s="119" t="str" cm="1">
        <f t="array" ref="O17">_xlfn.IFS('Malay_CBAM portal_Reporting'!O17=options!$A$14,options!$B$14,'Malay_CBAM portal_Reporting'!O17=options!$A$15,options!$B$15,'Malay_CBAM portal_Reporting'!O17=options!$A$16,options!$B$16,'Malay_CBAM portal_Reporting'!O17=options!$A$17,options!$B$17)</f>
        <v>please select…</v>
      </c>
      <c r="P17" s="119" t="str" cm="1">
        <f t="array" ref="P17">_xlfn.IFS('Malay_CBAM portal_Reporting'!P17=options!$A$14,options!$B$14,'Malay_CBAM portal_Reporting'!P17=options!$A$15,options!$B$15,'Malay_CBAM portal_Reporting'!P17=options!$A$16,options!$B$16,'Malay_CBAM portal_Reporting'!P17=options!$A$17,options!$B$17)</f>
        <v>please select…</v>
      </c>
      <c r="Q17" s="119" t="str" cm="1">
        <f t="array" ref="Q17">_xlfn.IFS('Malay_CBAM portal_Reporting'!Q17=options!$A$14,options!$B$14,'Malay_CBAM portal_Reporting'!Q17=options!$A$15,options!$B$15,'Malay_CBAM portal_Reporting'!Q17=options!$A$16,options!$B$16,'Malay_CBAM portal_Reporting'!Q17=options!$A$17,options!$B$17)</f>
        <v>please select…</v>
      </c>
      <c r="R17" s="119" t="str" cm="1">
        <f t="array" ref="R17">_xlfn.IFS('Malay_CBAM portal_Reporting'!R17=options!$A$14,options!$B$14,'Malay_CBAM portal_Reporting'!R17=options!$A$15,options!$B$15,'Malay_CBAM portal_Reporting'!R17=options!$A$16,options!$B$16,'Malay_CBAM portal_Reporting'!R17=options!$A$17,options!$B$17)</f>
        <v>please select…</v>
      </c>
      <c r="S17" s="119" t="str" cm="1">
        <f t="array" ref="S17">_xlfn.IFS('Malay_CBAM portal_Reporting'!S17=options!$A$14,options!$B$14,'Malay_CBAM portal_Reporting'!S17=options!$A$15,options!$B$15,'Malay_CBAM portal_Reporting'!S17=options!$A$16,options!$B$16,'Malay_CBAM portal_Reporting'!S17=options!$A$17,options!$B$17)</f>
        <v>please select…</v>
      </c>
      <c r="T17" s="119" t="str" cm="1">
        <f t="array" ref="T17">_xlfn.IFS('Malay_CBAM portal_Reporting'!T17=options!$A$14,options!$B$14,'Malay_CBAM portal_Reporting'!T17=options!$A$15,options!$B$15,'Malay_CBAM portal_Reporting'!T17=options!$A$16,options!$B$16,'Malay_CBAM portal_Reporting'!T17=options!$A$17,options!$B$17)</f>
        <v>please select…</v>
      </c>
      <c r="U17" s="119" t="str" cm="1">
        <f t="array" ref="U17">_xlfn.IFS('Malay_CBAM portal_Reporting'!U17=options!$A$14,options!$B$14,'Malay_CBAM portal_Reporting'!U17=options!$A$15,options!$B$15,'Malay_CBAM portal_Reporting'!U17=options!$A$16,options!$B$16,'Malay_CBAM portal_Reporting'!U17=options!$A$17,options!$B$17)</f>
        <v>please select…</v>
      </c>
      <c r="V17" s="119" t="str" cm="1">
        <f t="array" ref="V17">_xlfn.IFS('Malay_CBAM portal_Reporting'!V17=options!$A$14,options!$B$14,'Malay_CBAM portal_Reporting'!V17=options!$A$15,options!$B$15,'Malay_CBAM portal_Reporting'!V17=options!$A$16,options!$B$16,'Malay_CBAM portal_Reporting'!V17=options!$A$17,options!$B$17)</f>
        <v>please select…</v>
      </c>
      <c r="W17" s="119" t="str" cm="1">
        <f t="array" ref="W17">_xlfn.IFS('Malay_CBAM portal_Reporting'!W17=options!$A$14,options!$B$14,'Malay_CBAM portal_Reporting'!W17=options!$A$15,options!$B$15,'Malay_CBAM portal_Reporting'!W17=options!$A$16,options!$B$16,'Malay_CBAM portal_Reporting'!W17=options!$A$17,options!$B$17)</f>
        <v>please select…</v>
      </c>
      <c r="X17" s="119" t="str" cm="1">
        <f t="array" ref="X17">_xlfn.IFS('Malay_CBAM portal_Reporting'!X17=options!$A$14,options!$B$14,'Malay_CBAM portal_Reporting'!X17=options!$A$15,options!$B$15,'Malay_CBAM portal_Reporting'!X17=options!$A$16,options!$B$16,'Malay_CBAM portal_Reporting'!X17=options!$A$17,options!$B$17)</f>
        <v>please select…</v>
      </c>
      <c r="Y17" s="119" t="str" cm="1">
        <f t="array" ref="Y17">_xlfn.IFS('Malay_CBAM portal_Reporting'!Y17=options!$A$14,options!$B$14,'Malay_CBAM portal_Reporting'!Y17=options!$A$15,options!$B$15,'Malay_CBAM portal_Reporting'!Y17=options!$A$16,options!$B$16,'Malay_CBAM portal_Reporting'!Y17=options!$A$17,options!$B$17)</f>
        <v>please select…</v>
      </c>
      <c r="Z17" s="119" t="str" cm="1">
        <f t="array" ref="Z17">_xlfn.IFS('Malay_CBAM portal_Reporting'!Z17=options!$A$14,options!$B$14,'Malay_CBAM portal_Reporting'!Z17=options!$A$15,options!$B$15,'Malay_CBAM portal_Reporting'!Z17=options!$A$16,options!$B$16,'Malay_CBAM portal_Reporting'!Z17=options!$A$17,options!$B$17)</f>
        <v>please select…</v>
      </c>
      <c r="AA17" s="119" t="str" cm="1">
        <f t="array" ref="AA17">_xlfn.IFS('Malay_CBAM portal_Reporting'!AA17=options!$A$14,options!$B$14,'Malay_CBAM portal_Reporting'!AA17=options!$A$15,options!$B$15,'Malay_CBAM portal_Reporting'!AA17=options!$A$16,options!$B$16,'Malay_CBAM portal_Reporting'!AA17=options!$A$17,options!$B$17)</f>
        <v>please select…</v>
      </c>
      <c r="AB17" s="119" t="str" cm="1">
        <f t="array" ref="AB17">_xlfn.IFS('Malay_CBAM portal_Reporting'!AB17=options!$A$14,options!$B$14,'Malay_CBAM portal_Reporting'!AB17=options!$A$15,options!$B$15,'Malay_CBAM portal_Reporting'!AB17=options!$A$16,options!$B$16,'Malay_CBAM portal_Reporting'!AB17=options!$A$17,options!$B$17)</f>
        <v>please select…</v>
      </c>
      <c r="AC17" s="119" t="str" cm="1">
        <f t="array" ref="AC17">_xlfn.IFS('Malay_CBAM portal_Reporting'!AC17=options!$A$14,options!$B$14,'Malay_CBAM portal_Reporting'!AC17=options!$A$15,options!$B$15,'Malay_CBAM portal_Reporting'!AC17=options!$A$16,options!$B$16,'Malay_CBAM portal_Reporting'!AC17=options!$A$17,options!$B$17)</f>
        <v>please select…</v>
      </c>
      <c r="AD17" s="119" t="str" cm="1">
        <f t="array" ref="AD17">_xlfn.IFS('Malay_CBAM portal_Reporting'!AD17=options!$A$14,options!$B$14,'Malay_CBAM portal_Reporting'!AD17=options!$A$15,options!$B$15,'Malay_CBAM portal_Reporting'!AD17=options!$A$16,options!$B$16,'Malay_CBAM portal_Reporting'!AD17=options!$A$17,options!$B$17)</f>
        <v>please select…</v>
      </c>
      <c r="AE17" s="119" t="str" cm="1">
        <f t="array" ref="AE17">_xlfn.IFS('Malay_CBAM portal_Reporting'!AE17=options!$A$14,options!$B$14,'Malay_CBAM portal_Reporting'!AE17=options!$A$15,options!$B$15,'Malay_CBAM portal_Reporting'!AE17=options!$A$16,options!$B$16,'Malay_CBAM portal_Reporting'!AE17=options!$A$17,options!$B$17)</f>
        <v>please select…</v>
      </c>
      <c r="AF17" s="119" t="str" cm="1">
        <f t="array" ref="AF17">_xlfn.IFS('Malay_CBAM portal_Reporting'!AF17=options!$A$14,options!$B$14,'Malay_CBAM portal_Reporting'!AF17=options!$A$15,options!$B$15,'Malay_CBAM portal_Reporting'!AF17=options!$A$16,options!$B$16,'Malay_CBAM portal_Reporting'!AF17=options!$A$17,options!$B$17)</f>
        <v>please select…</v>
      </c>
      <c r="AG17" s="119" t="str" cm="1">
        <f t="array" ref="AG17">_xlfn.IFS('Malay_CBAM portal_Reporting'!AG17=options!$A$14,options!$B$14,'Malay_CBAM portal_Reporting'!AG17=options!$A$15,options!$B$15,'Malay_CBAM portal_Reporting'!AG17=options!$A$16,options!$B$16,'Malay_CBAM portal_Reporting'!AG17=options!$A$17,options!$B$17)</f>
        <v>please select…</v>
      </c>
      <c r="AH17" s="119" t="str" cm="1">
        <f t="array" ref="AH17">_xlfn.IFS('Malay_CBAM portal_Reporting'!AH17=options!$A$14,options!$B$14,'Malay_CBAM portal_Reporting'!AH17=options!$A$15,options!$B$15,'Malay_CBAM portal_Reporting'!AH17=options!$A$16,options!$B$16,'Malay_CBAM portal_Reporting'!AH17=options!$A$17,options!$B$17)</f>
        <v>please select…</v>
      </c>
      <c r="AI17" s="119" t="str" cm="1">
        <f t="array" ref="AI17">_xlfn.IFS('Malay_CBAM portal_Reporting'!AI17=options!$A$14,options!$B$14,'Malay_CBAM portal_Reporting'!AI17=options!$A$15,options!$B$15,'Malay_CBAM portal_Reporting'!AI17=options!$A$16,options!$B$16,'Malay_CBAM portal_Reporting'!AI17=options!$A$17,options!$B$17)</f>
        <v>please select…</v>
      </c>
      <c r="AJ17" s="119" t="str" cm="1">
        <f t="array" ref="AJ17">_xlfn.IFS('Malay_CBAM portal_Reporting'!AJ17=options!$A$14,options!$B$14,'Malay_CBAM portal_Reporting'!AJ17=options!$A$15,options!$B$15,'Malay_CBAM portal_Reporting'!AJ17=options!$A$16,options!$B$16,'Malay_CBAM portal_Reporting'!AJ17=options!$A$17,options!$B$17)</f>
        <v>please select…</v>
      </c>
    </row>
    <row r="18" spans="1:36" s="45" customFormat="1" ht="28.8" x14ac:dyDescent="0.3">
      <c r="B18" s="96" t="s">
        <v>1083</v>
      </c>
      <c r="C18" s="118" t="str">
        <f>'Malay_CBAM portal_Reporting'!C18</f>
        <v>tidak berkenaan</v>
      </c>
      <c r="D18" s="118" t="str">
        <f>'Malay_CBAM portal_Reporting'!D18</f>
        <v>tidak berkenaan</v>
      </c>
      <c r="E18" s="118" t="str">
        <f>'Malay_CBAM portal_Reporting'!E18</f>
        <v>tidak berkenaan</v>
      </c>
      <c r="F18" s="118" t="str">
        <f>'Malay_CBAM portal_Reporting'!F18</f>
        <v>tidak berkenaan</v>
      </c>
      <c r="G18" s="118" t="str">
        <f>'Malay_CBAM portal_Reporting'!G18</f>
        <v>tidak berkenaan</v>
      </c>
      <c r="H18" s="118" t="str">
        <f>'Malay_CBAM portal_Reporting'!H18</f>
        <v>tidak berkenaan</v>
      </c>
      <c r="I18" s="118" t="str">
        <f>'Malay_CBAM portal_Reporting'!I18</f>
        <v>tidak berkenaan</v>
      </c>
      <c r="J18" s="118" t="str">
        <f>'Malay_CBAM portal_Reporting'!J18</f>
        <v>tidak berkenaan</v>
      </c>
      <c r="K18" s="118" t="str">
        <f>'Malay_CBAM portal_Reporting'!K18</f>
        <v>tidak berkenaan</v>
      </c>
      <c r="L18" s="118" t="str">
        <f>'Malay_CBAM portal_Reporting'!L18</f>
        <v>tidak berkenaan</v>
      </c>
      <c r="M18" s="118" t="str">
        <f>'Malay_CBAM portal_Reporting'!M18</f>
        <v>tidak berkenaan</v>
      </c>
      <c r="N18" s="118" t="str">
        <f>'Malay_CBAM portal_Reporting'!N18</f>
        <v>tidak berkenaan</v>
      </c>
      <c r="O18" s="118" t="str">
        <f>'Malay_CBAM portal_Reporting'!O18</f>
        <v>tidak berkenaan</v>
      </c>
      <c r="P18" s="118" t="str">
        <f>'Malay_CBAM portal_Reporting'!P18</f>
        <v>tidak berkenaan</v>
      </c>
      <c r="Q18" s="118" t="str">
        <f>'Malay_CBAM portal_Reporting'!Q18</f>
        <v>tidak berkenaan</v>
      </c>
      <c r="R18" s="118" t="str">
        <f>'Malay_CBAM portal_Reporting'!R18</f>
        <v>tidak berkenaan</v>
      </c>
      <c r="S18" s="118" t="str">
        <f>'Malay_CBAM portal_Reporting'!S18</f>
        <v>tidak berkenaan</v>
      </c>
      <c r="T18" s="118" t="str">
        <f>'Malay_CBAM portal_Reporting'!T18</f>
        <v>tidak berkenaan</v>
      </c>
      <c r="U18" s="118" t="str">
        <f>'Malay_CBAM portal_Reporting'!U18</f>
        <v>tidak berkenaan</v>
      </c>
      <c r="V18" s="118" t="str">
        <f>'Malay_CBAM portal_Reporting'!V18</f>
        <v>tidak berkenaan</v>
      </c>
      <c r="W18" s="118" t="str">
        <f>'Malay_CBAM portal_Reporting'!W18</f>
        <v>tidak berkenaan</v>
      </c>
      <c r="X18" s="118" t="str">
        <f>'Malay_CBAM portal_Reporting'!X18</f>
        <v>tidak berkenaan</v>
      </c>
      <c r="Y18" s="118" t="str">
        <f>'Malay_CBAM portal_Reporting'!Y18</f>
        <v>tidak berkenaan</v>
      </c>
      <c r="Z18" s="118" t="str">
        <f>'Malay_CBAM portal_Reporting'!Z18</f>
        <v>tidak berkenaan</v>
      </c>
      <c r="AA18" s="118" t="str">
        <f>'Malay_CBAM portal_Reporting'!AA18</f>
        <v>tidak berkenaan</v>
      </c>
      <c r="AB18" s="118" t="str">
        <f>'Malay_CBAM portal_Reporting'!AB18</f>
        <v>tidak berkenaan</v>
      </c>
      <c r="AC18" s="118" t="str">
        <f>'Malay_CBAM portal_Reporting'!AC18</f>
        <v>tidak berkenaan</v>
      </c>
      <c r="AD18" s="118" t="str">
        <f>'Malay_CBAM portal_Reporting'!AD18</f>
        <v>tidak berkenaan</v>
      </c>
      <c r="AE18" s="118" t="str">
        <f>'Malay_CBAM portal_Reporting'!AE18</f>
        <v>tidak berkenaan</v>
      </c>
      <c r="AF18" s="118" t="str">
        <f>'Malay_CBAM portal_Reporting'!AF18</f>
        <v>tidak berkenaan</v>
      </c>
      <c r="AG18" s="118" t="str">
        <f>'Malay_CBAM portal_Reporting'!AG18</f>
        <v>tidak berkenaan</v>
      </c>
      <c r="AH18" s="118" t="str">
        <f>'Malay_CBAM portal_Reporting'!AH18</f>
        <v>tidak berkenaan</v>
      </c>
      <c r="AI18" s="118" t="str">
        <f>'Malay_CBAM portal_Reporting'!AI18</f>
        <v>tidak berkenaan</v>
      </c>
      <c r="AJ18" s="118" t="str">
        <f>'Malay_CBAM portal_Reporting'!AJ18</f>
        <v>tidak berkenaan</v>
      </c>
    </row>
    <row r="19" spans="1:36" s="45" customFormat="1" x14ac:dyDescent="0.3">
      <c r="B19" s="50" t="s">
        <v>1082</v>
      </c>
      <c r="C19" s="117" t="str">
        <f>'Malay_CBAM portal_Reporting'!C19</f>
        <v>masukkan nilai</v>
      </c>
      <c r="D19" s="117" t="str">
        <f>'Malay_CBAM portal_Reporting'!D19</f>
        <v>masukkan nilai</v>
      </c>
      <c r="E19" s="117" t="str">
        <f>'Malay_CBAM portal_Reporting'!E19</f>
        <v>masukkan nilai</v>
      </c>
      <c r="F19" s="117" t="str">
        <f>'Malay_CBAM portal_Reporting'!F19</f>
        <v>masukkan nilai</v>
      </c>
      <c r="G19" s="117" t="str">
        <f>'Malay_CBAM portal_Reporting'!G19</f>
        <v>masukkan nilai</v>
      </c>
      <c r="H19" s="117" t="str">
        <f>'Malay_CBAM portal_Reporting'!H19</f>
        <v>masukkan nilai</v>
      </c>
      <c r="I19" s="117" t="str">
        <f>'Malay_CBAM portal_Reporting'!I19</f>
        <v>masukkan nilai</v>
      </c>
      <c r="J19" s="117" t="str">
        <f>'Malay_CBAM portal_Reporting'!J19</f>
        <v>masukkan nilai</v>
      </c>
      <c r="K19" s="117" t="str">
        <f>'Malay_CBAM portal_Reporting'!K19</f>
        <v>masukkan nilai</v>
      </c>
      <c r="L19" s="117" t="str">
        <f>'Malay_CBAM portal_Reporting'!L19</f>
        <v>masukkan nilai</v>
      </c>
      <c r="M19" s="117" t="str">
        <f>'Malay_CBAM portal_Reporting'!M19</f>
        <v>masukkan nilai</v>
      </c>
      <c r="N19" s="117" t="str">
        <f>'Malay_CBAM portal_Reporting'!N19</f>
        <v>masukkan nilai</v>
      </c>
      <c r="O19" s="117" t="str">
        <f>'Malay_CBAM portal_Reporting'!O19</f>
        <v>masukkan nilai</v>
      </c>
      <c r="P19" s="117" t="str">
        <f>'Malay_CBAM portal_Reporting'!P19</f>
        <v>masukkan nilai</v>
      </c>
      <c r="Q19" s="117" t="str">
        <f>'Malay_CBAM portal_Reporting'!Q19</f>
        <v>masukkan nilai</v>
      </c>
      <c r="R19" s="117" t="str">
        <f>'Malay_CBAM portal_Reporting'!R19</f>
        <v>masukkan nilai</v>
      </c>
      <c r="S19" s="117" t="str">
        <f>'Malay_CBAM portal_Reporting'!S19</f>
        <v>masukkan nilai</v>
      </c>
      <c r="T19" s="117" t="str">
        <f>'Malay_CBAM portal_Reporting'!T19</f>
        <v>masukkan nilai</v>
      </c>
      <c r="U19" s="117" t="str">
        <f>'Malay_CBAM portal_Reporting'!U19</f>
        <v>masukkan nilai</v>
      </c>
      <c r="V19" s="117" t="str">
        <f>'Malay_CBAM portal_Reporting'!V19</f>
        <v>masukkan nilai</v>
      </c>
      <c r="W19" s="117" t="str">
        <f>'Malay_CBAM portal_Reporting'!W19</f>
        <v>masukkan nilai</v>
      </c>
      <c r="X19" s="117" t="str">
        <f>'Malay_CBAM portal_Reporting'!X19</f>
        <v>masukkan nilai</v>
      </c>
      <c r="Y19" s="117" t="str">
        <f>'Malay_CBAM portal_Reporting'!Y19</f>
        <v>masukkan nilai</v>
      </c>
      <c r="Z19" s="117" t="str">
        <f>'Malay_CBAM portal_Reporting'!Z19</f>
        <v>masukkan nilai</v>
      </c>
      <c r="AA19" s="117" t="str">
        <f>'Malay_CBAM portal_Reporting'!AA19</f>
        <v>masukkan nilai</v>
      </c>
      <c r="AB19" s="117" t="str">
        <f>'Malay_CBAM portal_Reporting'!AB19</f>
        <v>masukkan nilai</v>
      </c>
      <c r="AC19" s="117" t="str">
        <f>'Malay_CBAM portal_Reporting'!AC19</f>
        <v>masukkan nilai</v>
      </c>
      <c r="AD19" s="117" t="str">
        <f>'Malay_CBAM portal_Reporting'!AD19</f>
        <v>masukkan nilai</v>
      </c>
      <c r="AE19" s="117" t="str">
        <f>'Malay_CBAM portal_Reporting'!AE19</f>
        <v>masukkan nilai</v>
      </c>
      <c r="AF19" s="117" t="str">
        <f>'Malay_CBAM portal_Reporting'!AF19</f>
        <v>masukkan nilai</v>
      </c>
      <c r="AG19" s="117" t="str">
        <f>'Malay_CBAM portal_Reporting'!AG19</f>
        <v>masukkan nilai</v>
      </c>
      <c r="AH19" s="117" t="str">
        <f>'Malay_CBAM portal_Reporting'!AH19</f>
        <v>masukkan nilai</v>
      </c>
      <c r="AI19" s="117" t="str">
        <f>'Malay_CBAM portal_Reporting'!AI19</f>
        <v>masukkan nilai</v>
      </c>
      <c r="AJ19" s="117" t="str">
        <f>'Malay_CBAM portal_Reporting'!AJ19</f>
        <v>masukkan nilai</v>
      </c>
    </row>
    <row r="20" spans="1:36" s="45" customFormat="1" x14ac:dyDescent="0.3">
      <c r="B20" s="50" t="s">
        <v>4</v>
      </c>
      <c r="C20" s="117" t="str" cm="1">
        <f t="array" ref="C20">_xlfn.IFS('Malay_CBAM portal_Reporting'!C20=options!$A$4,options!$B$4,'Malay_CBAM portal_Reporting'!C20=options!$A$5,options!$B$5,'Malay_CBAM portal_Reporting'!C20=options!$A$6,options!$B$6)</f>
        <v>please select…</v>
      </c>
      <c r="D20" s="117" t="str" cm="1">
        <f t="array" ref="D20">_xlfn.IFS('Malay_CBAM portal_Reporting'!D20=options!$A$4,options!$B$4,'Malay_CBAM portal_Reporting'!D20=options!$A$5,options!$B$5,'Malay_CBAM portal_Reporting'!D20=options!$A$6,options!$B$6)</f>
        <v>please select…</v>
      </c>
      <c r="E20" s="117" t="str" cm="1">
        <f t="array" ref="E20">_xlfn.IFS('Malay_CBAM portal_Reporting'!E20=options!$A$4,options!$B$4,'Malay_CBAM portal_Reporting'!E20=options!$A$5,options!$B$5,'Malay_CBAM portal_Reporting'!E20=options!$A$6,options!$B$6)</f>
        <v>please select…</v>
      </c>
      <c r="F20" s="117" t="str" cm="1">
        <f t="array" ref="F20">_xlfn.IFS('Malay_CBAM portal_Reporting'!F20=options!$A$4,options!$B$4,'Malay_CBAM portal_Reporting'!F20=options!$A$5,options!$B$5,'Malay_CBAM portal_Reporting'!F20=options!$A$6,options!$B$6)</f>
        <v>please select…</v>
      </c>
      <c r="G20" s="117" t="str" cm="1">
        <f t="array" ref="G20">_xlfn.IFS('Malay_CBAM portal_Reporting'!G20=options!$A$4,options!$B$4,'Malay_CBAM portal_Reporting'!G20=options!$A$5,options!$B$5,'Malay_CBAM portal_Reporting'!G20=options!$A$6,options!$B$6)</f>
        <v>please select…</v>
      </c>
      <c r="H20" s="117" t="str" cm="1">
        <f t="array" ref="H20">_xlfn.IFS('Malay_CBAM portal_Reporting'!H20=options!$A$4,options!$B$4,'Malay_CBAM portal_Reporting'!H20=options!$A$5,options!$B$5,'Malay_CBAM portal_Reporting'!H20=options!$A$6,options!$B$6)</f>
        <v>please select…</v>
      </c>
      <c r="I20" s="117" t="str" cm="1">
        <f t="array" ref="I20">_xlfn.IFS('Malay_CBAM portal_Reporting'!I20=options!$A$4,options!$B$4,'Malay_CBAM portal_Reporting'!I20=options!$A$5,options!$B$5,'Malay_CBAM portal_Reporting'!I20=options!$A$6,options!$B$6)</f>
        <v>please select…</v>
      </c>
      <c r="J20" s="117" t="str" cm="1">
        <f t="array" ref="J20">_xlfn.IFS('Malay_CBAM portal_Reporting'!J20=options!$A$4,options!$B$4,'Malay_CBAM portal_Reporting'!J20=options!$A$5,options!$B$5,'Malay_CBAM portal_Reporting'!J20=options!$A$6,options!$B$6)</f>
        <v>please select…</v>
      </c>
      <c r="K20" s="117" t="str" cm="1">
        <f t="array" ref="K20">_xlfn.IFS('Malay_CBAM portal_Reporting'!K20=options!$A$4,options!$B$4,'Malay_CBAM portal_Reporting'!K20=options!$A$5,options!$B$5,'Malay_CBAM portal_Reporting'!K20=options!$A$6,options!$B$6)</f>
        <v>please select…</v>
      </c>
      <c r="L20" s="117" t="str" cm="1">
        <f t="array" ref="L20">_xlfn.IFS('Malay_CBAM portal_Reporting'!L20=options!$A$4,options!$B$4,'Malay_CBAM portal_Reporting'!L20=options!$A$5,options!$B$5,'Malay_CBAM portal_Reporting'!L20=options!$A$6,options!$B$6)</f>
        <v>please select…</v>
      </c>
      <c r="M20" s="117" t="str" cm="1">
        <f t="array" ref="M20">_xlfn.IFS('Malay_CBAM portal_Reporting'!M20=options!$A$4,options!$B$4,'Malay_CBAM portal_Reporting'!M20=options!$A$5,options!$B$5,'Malay_CBAM portal_Reporting'!M20=options!$A$6,options!$B$6)</f>
        <v>please select…</v>
      </c>
      <c r="N20" s="117" t="str" cm="1">
        <f t="array" ref="N20">_xlfn.IFS('Malay_CBAM portal_Reporting'!N20=options!$A$4,options!$B$4,'Malay_CBAM portal_Reporting'!N20=options!$A$5,options!$B$5,'Malay_CBAM portal_Reporting'!N20=options!$A$6,options!$B$6)</f>
        <v>please select…</v>
      </c>
      <c r="O20" s="117" t="str" cm="1">
        <f t="array" ref="O20">_xlfn.IFS('Malay_CBAM portal_Reporting'!O20=options!$A$4,options!$B$4,'Malay_CBAM portal_Reporting'!O20=options!$A$5,options!$B$5,'Malay_CBAM portal_Reporting'!O20=options!$A$6,options!$B$6)</f>
        <v>please select…</v>
      </c>
      <c r="P20" s="117" t="str" cm="1">
        <f t="array" ref="P20">_xlfn.IFS('Malay_CBAM portal_Reporting'!P20=options!$A$4,options!$B$4,'Malay_CBAM portal_Reporting'!P20=options!$A$5,options!$B$5,'Malay_CBAM portal_Reporting'!P20=options!$A$6,options!$B$6)</f>
        <v>please select…</v>
      </c>
      <c r="Q20" s="117" t="str" cm="1">
        <f t="array" ref="Q20">_xlfn.IFS('Malay_CBAM portal_Reporting'!Q20=options!$A$4,options!$B$4,'Malay_CBAM portal_Reporting'!Q20=options!$A$5,options!$B$5,'Malay_CBAM portal_Reporting'!Q20=options!$A$6,options!$B$6)</f>
        <v>please select…</v>
      </c>
      <c r="R20" s="117" t="str" cm="1">
        <f t="array" ref="R20">_xlfn.IFS('Malay_CBAM portal_Reporting'!R20=options!$A$4,options!$B$4,'Malay_CBAM portal_Reporting'!R20=options!$A$5,options!$B$5,'Malay_CBAM portal_Reporting'!R20=options!$A$6,options!$B$6)</f>
        <v>please select…</v>
      </c>
      <c r="S20" s="117" t="str" cm="1">
        <f t="array" ref="S20">_xlfn.IFS('Malay_CBAM portal_Reporting'!S20=options!$A$4,options!$B$4,'Malay_CBAM portal_Reporting'!S20=options!$A$5,options!$B$5,'Malay_CBAM portal_Reporting'!S20=options!$A$6,options!$B$6)</f>
        <v>please select…</v>
      </c>
      <c r="T20" s="117" t="str" cm="1">
        <f t="array" ref="T20">_xlfn.IFS('Malay_CBAM portal_Reporting'!T20=options!$A$4,options!$B$4,'Malay_CBAM portal_Reporting'!T20=options!$A$5,options!$B$5,'Malay_CBAM portal_Reporting'!T20=options!$A$6,options!$B$6)</f>
        <v>please select…</v>
      </c>
      <c r="U20" s="117" t="str" cm="1">
        <f t="array" ref="U20">_xlfn.IFS('Malay_CBAM portal_Reporting'!U20=options!$A$4,options!$B$4,'Malay_CBAM portal_Reporting'!U20=options!$A$5,options!$B$5,'Malay_CBAM portal_Reporting'!U20=options!$A$6,options!$B$6)</f>
        <v>please select…</v>
      </c>
      <c r="V20" s="117" t="str" cm="1">
        <f t="array" ref="V20">_xlfn.IFS('Malay_CBAM portal_Reporting'!V20=options!$A$4,options!$B$4,'Malay_CBAM portal_Reporting'!V20=options!$A$5,options!$B$5,'Malay_CBAM portal_Reporting'!V20=options!$A$6,options!$B$6)</f>
        <v>please select…</v>
      </c>
      <c r="W20" s="117" t="str" cm="1">
        <f t="array" ref="W20">_xlfn.IFS('Malay_CBAM portal_Reporting'!W20=options!$A$4,options!$B$4,'Malay_CBAM portal_Reporting'!W20=options!$A$5,options!$B$5,'Malay_CBAM portal_Reporting'!W20=options!$A$6,options!$B$6)</f>
        <v>please select…</v>
      </c>
      <c r="X20" s="117" t="str" cm="1">
        <f t="array" ref="X20">_xlfn.IFS('Malay_CBAM portal_Reporting'!X20=options!$A$4,options!$B$4,'Malay_CBAM portal_Reporting'!X20=options!$A$5,options!$B$5,'Malay_CBAM portal_Reporting'!X20=options!$A$6,options!$B$6)</f>
        <v>please select…</v>
      </c>
      <c r="Y20" s="117" t="str" cm="1">
        <f t="array" ref="Y20">_xlfn.IFS('Malay_CBAM portal_Reporting'!Y20=options!$A$4,options!$B$4,'Malay_CBAM portal_Reporting'!Y20=options!$A$5,options!$B$5,'Malay_CBAM portal_Reporting'!Y20=options!$A$6,options!$B$6)</f>
        <v>please select…</v>
      </c>
      <c r="Z20" s="117" t="str" cm="1">
        <f t="array" ref="Z20">_xlfn.IFS('Malay_CBAM portal_Reporting'!Z20=options!$A$4,options!$B$4,'Malay_CBAM portal_Reporting'!Z20=options!$A$5,options!$B$5,'Malay_CBAM portal_Reporting'!Z20=options!$A$6,options!$B$6)</f>
        <v>please select…</v>
      </c>
      <c r="AA20" s="117" t="str" cm="1">
        <f t="array" ref="AA20">_xlfn.IFS('Malay_CBAM portal_Reporting'!AA20=options!$A$4,options!$B$4,'Malay_CBAM portal_Reporting'!AA20=options!$A$5,options!$B$5,'Malay_CBAM portal_Reporting'!AA20=options!$A$6,options!$B$6)</f>
        <v>please select…</v>
      </c>
      <c r="AB20" s="117" t="str" cm="1">
        <f t="array" ref="AB20">_xlfn.IFS('Malay_CBAM portal_Reporting'!AB20=options!$A$4,options!$B$4,'Malay_CBAM portal_Reporting'!AB20=options!$A$5,options!$B$5,'Malay_CBAM portal_Reporting'!AB20=options!$A$6,options!$B$6)</f>
        <v>please select…</v>
      </c>
      <c r="AC20" s="117" t="str" cm="1">
        <f t="array" ref="AC20">_xlfn.IFS('Malay_CBAM portal_Reporting'!AC20=options!$A$4,options!$B$4,'Malay_CBAM portal_Reporting'!AC20=options!$A$5,options!$B$5,'Malay_CBAM portal_Reporting'!AC20=options!$A$6,options!$B$6)</f>
        <v>please select…</v>
      </c>
      <c r="AD20" s="117" t="str" cm="1">
        <f t="array" ref="AD20">_xlfn.IFS('Malay_CBAM portal_Reporting'!AD20=options!$A$4,options!$B$4,'Malay_CBAM portal_Reporting'!AD20=options!$A$5,options!$B$5,'Malay_CBAM portal_Reporting'!AD20=options!$A$6,options!$B$6)</f>
        <v>please select…</v>
      </c>
      <c r="AE20" s="117" t="str" cm="1">
        <f t="array" ref="AE20">_xlfn.IFS('Malay_CBAM portal_Reporting'!AE20=options!$A$4,options!$B$4,'Malay_CBAM portal_Reporting'!AE20=options!$A$5,options!$B$5,'Malay_CBAM portal_Reporting'!AE20=options!$A$6,options!$B$6)</f>
        <v>please select…</v>
      </c>
      <c r="AF20" s="117" t="str" cm="1">
        <f t="array" ref="AF20">_xlfn.IFS('Malay_CBAM portal_Reporting'!AF20=options!$A$4,options!$B$4,'Malay_CBAM portal_Reporting'!AF20=options!$A$5,options!$B$5,'Malay_CBAM portal_Reporting'!AF20=options!$A$6,options!$B$6)</f>
        <v>please select…</v>
      </c>
      <c r="AG20" s="117" t="str" cm="1">
        <f t="array" ref="AG20">_xlfn.IFS('Malay_CBAM portal_Reporting'!AG20=options!$A$4,options!$B$4,'Malay_CBAM portal_Reporting'!AG20=options!$A$5,options!$B$5,'Malay_CBAM portal_Reporting'!AG20=options!$A$6,options!$B$6)</f>
        <v>please select…</v>
      </c>
      <c r="AH20" s="117" t="str" cm="1">
        <f t="array" ref="AH20">_xlfn.IFS('Malay_CBAM portal_Reporting'!AH20=options!$A$4,options!$B$4,'Malay_CBAM portal_Reporting'!AH20=options!$A$5,options!$B$5,'Malay_CBAM portal_Reporting'!AH20=options!$A$6,options!$B$6)</f>
        <v>please select…</v>
      </c>
      <c r="AI20" s="117" t="str" cm="1">
        <f t="array" ref="AI20">_xlfn.IFS('Malay_CBAM portal_Reporting'!AI20=options!$A$4,options!$B$4,'Malay_CBAM portal_Reporting'!AI20=options!$A$5,options!$B$5,'Malay_CBAM portal_Reporting'!AI20=options!$A$6,options!$B$6)</f>
        <v>please select…</v>
      </c>
      <c r="AJ20" s="117" t="str" cm="1">
        <f t="array" ref="AJ20">_xlfn.IFS('Malay_CBAM portal_Reporting'!AJ20=options!$A$4,options!$B$4,'Malay_CBAM portal_Reporting'!AJ20=options!$A$5,options!$B$5,'Malay_CBAM portal_Reporting'!AJ20=options!$A$6,options!$B$6)</f>
        <v>please select…</v>
      </c>
    </row>
    <row r="21" spans="1:36" s="45" customFormat="1" x14ac:dyDescent="0.3">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row>
    <row r="22" spans="1:36" s="49" customFormat="1" x14ac:dyDescent="0.3">
      <c r="B22" s="48" t="s">
        <v>10</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row>
    <row r="23" spans="1:36" s="45" customFormat="1" ht="3.6" customHeight="1" x14ac:dyDescent="0.3">
      <c r="B23" s="46"/>
      <c r="C23" s="120">
        <f>'Malay_CBAM portal_Reporting'!C23</f>
        <v>0</v>
      </c>
      <c r="D23" s="120">
        <f>'Malay_CBAM portal_Reporting'!D23</f>
        <v>0</v>
      </c>
      <c r="E23" s="120">
        <f>'Malay_CBAM portal_Reporting'!E23</f>
        <v>0</v>
      </c>
      <c r="F23" s="120">
        <f>'Malay_CBAM portal_Reporting'!F23</f>
        <v>0</v>
      </c>
      <c r="G23" s="120">
        <f>'Malay_CBAM portal_Reporting'!G23</f>
        <v>0</v>
      </c>
      <c r="H23" s="120">
        <f>'Malay_CBAM portal_Reporting'!H23</f>
        <v>0</v>
      </c>
      <c r="I23" s="120">
        <f>'Malay_CBAM portal_Reporting'!I23</f>
        <v>0</v>
      </c>
      <c r="J23" s="120">
        <f>'Malay_CBAM portal_Reporting'!J23</f>
        <v>0</v>
      </c>
      <c r="K23" s="120">
        <f>'Malay_CBAM portal_Reporting'!K23</f>
        <v>0</v>
      </c>
      <c r="L23" s="120">
        <f>'Malay_CBAM portal_Reporting'!L23</f>
        <v>0</v>
      </c>
      <c r="M23" s="120">
        <f>'Malay_CBAM portal_Reporting'!M23</f>
        <v>0</v>
      </c>
      <c r="N23" s="120">
        <f>'Malay_CBAM portal_Reporting'!N23</f>
        <v>0</v>
      </c>
      <c r="O23" s="120">
        <f>'Malay_CBAM portal_Reporting'!O23</f>
        <v>0</v>
      </c>
      <c r="P23" s="120">
        <f>'Malay_CBAM portal_Reporting'!P23</f>
        <v>0</v>
      </c>
      <c r="Q23" s="120">
        <f>'Malay_CBAM portal_Reporting'!Q23</f>
        <v>0</v>
      </c>
      <c r="R23" s="120">
        <f>'Malay_CBAM portal_Reporting'!R23</f>
        <v>0</v>
      </c>
      <c r="S23" s="120">
        <f>'Malay_CBAM portal_Reporting'!S23</f>
        <v>0</v>
      </c>
      <c r="T23" s="120">
        <f>'Malay_CBAM portal_Reporting'!T23</f>
        <v>0</v>
      </c>
      <c r="U23" s="120">
        <f>'Malay_CBAM portal_Reporting'!U23</f>
        <v>0</v>
      </c>
      <c r="V23" s="120">
        <f>'Malay_CBAM portal_Reporting'!V23</f>
        <v>0</v>
      </c>
      <c r="W23" s="120">
        <f>'Malay_CBAM portal_Reporting'!W23</f>
        <v>0</v>
      </c>
      <c r="X23" s="120">
        <f>'Malay_CBAM portal_Reporting'!X23</f>
        <v>0</v>
      </c>
      <c r="Y23" s="120">
        <f>'Malay_CBAM portal_Reporting'!Y23</f>
        <v>0</v>
      </c>
      <c r="Z23" s="120">
        <f>'Malay_CBAM portal_Reporting'!Z23</f>
        <v>0</v>
      </c>
      <c r="AA23" s="120">
        <f>'Malay_CBAM portal_Reporting'!AA23</f>
        <v>0</v>
      </c>
      <c r="AB23" s="120">
        <f>'Malay_CBAM portal_Reporting'!AB23</f>
        <v>0</v>
      </c>
      <c r="AC23" s="120">
        <f>'Malay_CBAM portal_Reporting'!AC23</f>
        <v>0</v>
      </c>
      <c r="AD23" s="120">
        <f>'Malay_CBAM portal_Reporting'!AD23</f>
        <v>0</v>
      </c>
      <c r="AE23" s="120">
        <f>'Malay_CBAM portal_Reporting'!AE23</f>
        <v>0</v>
      </c>
      <c r="AF23" s="120">
        <f>'Malay_CBAM portal_Reporting'!AF23</f>
        <v>0</v>
      </c>
      <c r="AG23" s="120">
        <f>'Malay_CBAM portal_Reporting'!AG23</f>
        <v>0</v>
      </c>
      <c r="AH23" s="120">
        <f>'Malay_CBAM portal_Reporting'!AH23</f>
        <v>0</v>
      </c>
      <c r="AI23" s="120">
        <f>'Malay_CBAM portal_Reporting'!AI23</f>
        <v>0</v>
      </c>
      <c r="AJ23" s="120">
        <f>'Malay_CBAM portal_Reporting'!AJ23</f>
        <v>0</v>
      </c>
    </row>
    <row r="24" spans="1:36" s="45" customFormat="1" x14ac:dyDescent="0.3">
      <c r="B24" s="50" t="s">
        <v>5</v>
      </c>
      <c r="C24" s="119" t="str" cm="1">
        <f t="array" ref="C24">_xlfn.IFS('Malay_CBAM portal_Reporting'!C24=options!$A$9,options!$B$9,'Malay_CBAM portal_Reporting'!C24=options!$A$10,options!$B$10,'Malay_CBAM portal_Reporting'!C24=options!$A$11,options!$B$11)</f>
        <v>please select…</v>
      </c>
      <c r="D24" s="119" t="str" cm="1">
        <f t="array" ref="D24">_xlfn.IFS('Malay_CBAM portal_Reporting'!D24=options!$A$9,options!$B$9,'Malay_CBAM portal_Reporting'!D24=options!$A$10,options!$B$10,'Malay_CBAM portal_Reporting'!D24=options!$A$11,options!$B$11)</f>
        <v>please select…</v>
      </c>
      <c r="E24" s="119" t="str" cm="1">
        <f t="array" ref="E24">_xlfn.IFS('Malay_CBAM portal_Reporting'!E24=options!$A$9,options!$B$9,'Malay_CBAM portal_Reporting'!E24=options!$A$10,options!$B$10,'Malay_CBAM portal_Reporting'!E24=options!$A$11,options!$B$11)</f>
        <v>please select…</v>
      </c>
      <c r="F24" s="119" t="str" cm="1">
        <f t="array" ref="F24">_xlfn.IFS('Malay_CBAM portal_Reporting'!F24=options!$A$9,options!$B$9,'Malay_CBAM portal_Reporting'!F24=options!$A$10,options!$B$10,'Malay_CBAM portal_Reporting'!F24=options!$A$11,options!$B$11)</f>
        <v>please select…</v>
      </c>
      <c r="G24" s="119" t="str" cm="1">
        <f t="array" ref="G24">_xlfn.IFS('Malay_CBAM portal_Reporting'!G24=options!$A$9,options!$B$9,'Malay_CBAM portal_Reporting'!G24=options!$A$10,options!$B$10,'Malay_CBAM portal_Reporting'!G24=options!$A$11,options!$B$11)</f>
        <v>please select…</v>
      </c>
      <c r="H24" s="119" t="str" cm="1">
        <f t="array" ref="H24">_xlfn.IFS('Malay_CBAM portal_Reporting'!H24=options!$A$9,options!$B$9,'Malay_CBAM portal_Reporting'!H24=options!$A$10,options!$B$10,'Malay_CBAM portal_Reporting'!H24=options!$A$11,options!$B$11)</f>
        <v>please select…</v>
      </c>
      <c r="I24" s="119" t="str" cm="1">
        <f t="array" ref="I24">_xlfn.IFS('Malay_CBAM portal_Reporting'!I24=options!$A$9,options!$B$9,'Malay_CBAM portal_Reporting'!I24=options!$A$10,options!$B$10,'Malay_CBAM portal_Reporting'!I24=options!$A$11,options!$B$11)</f>
        <v>please select…</v>
      </c>
      <c r="J24" s="119" t="str" cm="1">
        <f t="array" ref="J24">_xlfn.IFS('Malay_CBAM portal_Reporting'!J24=options!$A$9,options!$B$9,'Malay_CBAM portal_Reporting'!J24=options!$A$10,options!$B$10,'Malay_CBAM portal_Reporting'!J24=options!$A$11,options!$B$11)</f>
        <v>please select…</v>
      </c>
      <c r="K24" s="119" t="str" cm="1">
        <f t="array" ref="K24">_xlfn.IFS('Malay_CBAM portal_Reporting'!K24=options!$A$9,options!$B$9,'Malay_CBAM portal_Reporting'!K24=options!$A$10,options!$B$10,'Malay_CBAM portal_Reporting'!K24=options!$A$11,options!$B$11)</f>
        <v>please select…</v>
      </c>
      <c r="L24" s="119" t="str" cm="1">
        <f t="array" ref="L24">_xlfn.IFS('Malay_CBAM portal_Reporting'!L24=options!$A$9,options!$B$9,'Malay_CBAM portal_Reporting'!L24=options!$A$10,options!$B$10,'Malay_CBAM portal_Reporting'!L24=options!$A$11,options!$B$11)</f>
        <v>please select…</v>
      </c>
      <c r="M24" s="119" t="str" cm="1">
        <f t="array" ref="M24">_xlfn.IFS('Malay_CBAM portal_Reporting'!M24=options!$A$9,options!$B$9,'Malay_CBAM portal_Reporting'!M24=options!$A$10,options!$B$10,'Malay_CBAM portal_Reporting'!M24=options!$A$11,options!$B$11)</f>
        <v>please select…</v>
      </c>
      <c r="N24" s="119" t="str" cm="1">
        <f t="array" ref="N24">_xlfn.IFS('Malay_CBAM portal_Reporting'!N24=options!$A$9,options!$B$9,'Malay_CBAM portal_Reporting'!N24=options!$A$10,options!$B$10,'Malay_CBAM portal_Reporting'!N24=options!$A$11,options!$B$11)</f>
        <v>please select…</v>
      </c>
      <c r="O24" s="119" t="str" cm="1">
        <f t="array" ref="O24">_xlfn.IFS('Malay_CBAM portal_Reporting'!O24=options!$A$9,options!$B$9,'Malay_CBAM portal_Reporting'!O24=options!$A$10,options!$B$10,'Malay_CBAM portal_Reporting'!O24=options!$A$11,options!$B$11)</f>
        <v>please select…</v>
      </c>
      <c r="P24" s="119" t="str" cm="1">
        <f t="array" ref="P24">_xlfn.IFS('Malay_CBAM portal_Reporting'!P24=options!$A$9,options!$B$9,'Malay_CBAM portal_Reporting'!P24=options!$A$10,options!$B$10,'Malay_CBAM portal_Reporting'!P24=options!$A$11,options!$B$11)</f>
        <v>please select…</v>
      </c>
      <c r="Q24" s="119" t="str" cm="1">
        <f t="array" ref="Q24">_xlfn.IFS('Malay_CBAM portal_Reporting'!Q24=options!$A$9,options!$B$9,'Malay_CBAM portal_Reporting'!Q24=options!$A$10,options!$B$10,'Malay_CBAM portal_Reporting'!Q24=options!$A$11,options!$B$11)</f>
        <v>please select…</v>
      </c>
      <c r="R24" s="119" t="str" cm="1">
        <f t="array" ref="R24">_xlfn.IFS('Malay_CBAM portal_Reporting'!R24=options!$A$9,options!$B$9,'Malay_CBAM portal_Reporting'!R24=options!$A$10,options!$B$10,'Malay_CBAM portal_Reporting'!R24=options!$A$11,options!$B$11)</f>
        <v>please select…</v>
      </c>
      <c r="S24" s="119" t="str" cm="1">
        <f t="array" ref="S24">_xlfn.IFS('Malay_CBAM portal_Reporting'!S24=options!$A$9,options!$B$9,'Malay_CBAM portal_Reporting'!S24=options!$A$10,options!$B$10,'Malay_CBAM portal_Reporting'!S24=options!$A$11,options!$B$11)</f>
        <v>please select…</v>
      </c>
      <c r="T24" s="119" t="str" cm="1">
        <f t="array" ref="T24">_xlfn.IFS('Malay_CBAM portal_Reporting'!T24=options!$A$9,options!$B$9,'Malay_CBAM portal_Reporting'!T24=options!$A$10,options!$B$10,'Malay_CBAM portal_Reporting'!T24=options!$A$11,options!$B$11)</f>
        <v>please select…</v>
      </c>
      <c r="U24" s="119" t="str" cm="1">
        <f t="array" ref="U24">_xlfn.IFS('Malay_CBAM portal_Reporting'!U24=options!$A$9,options!$B$9,'Malay_CBAM portal_Reporting'!U24=options!$A$10,options!$B$10,'Malay_CBAM portal_Reporting'!U24=options!$A$11,options!$B$11)</f>
        <v>please select…</v>
      </c>
      <c r="V24" s="119" t="str" cm="1">
        <f t="array" ref="V24">_xlfn.IFS('Malay_CBAM portal_Reporting'!V24=options!$A$9,options!$B$9,'Malay_CBAM portal_Reporting'!V24=options!$A$10,options!$B$10,'Malay_CBAM portal_Reporting'!V24=options!$A$11,options!$B$11)</f>
        <v>please select…</v>
      </c>
      <c r="W24" s="119" t="str" cm="1">
        <f t="array" ref="W24">_xlfn.IFS('Malay_CBAM portal_Reporting'!W24=options!$A$9,options!$B$9,'Malay_CBAM portal_Reporting'!W24=options!$A$10,options!$B$10,'Malay_CBAM portal_Reporting'!W24=options!$A$11,options!$B$11)</f>
        <v>please select…</v>
      </c>
      <c r="X24" s="119" t="str" cm="1">
        <f t="array" ref="X24">_xlfn.IFS('Malay_CBAM portal_Reporting'!X24=options!$A$9,options!$B$9,'Malay_CBAM portal_Reporting'!X24=options!$A$10,options!$B$10,'Malay_CBAM portal_Reporting'!X24=options!$A$11,options!$B$11)</f>
        <v>please select…</v>
      </c>
      <c r="Y24" s="119" t="str" cm="1">
        <f t="array" ref="Y24">_xlfn.IFS('Malay_CBAM portal_Reporting'!Y24=options!$A$9,options!$B$9,'Malay_CBAM portal_Reporting'!Y24=options!$A$10,options!$B$10,'Malay_CBAM portal_Reporting'!Y24=options!$A$11,options!$B$11)</f>
        <v>please select…</v>
      </c>
      <c r="Z24" s="119" t="str" cm="1">
        <f t="array" ref="Z24">_xlfn.IFS('Malay_CBAM portal_Reporting'!Z24=options!$A$9,options!$B$9,'Malay_CBAM portal_Reporting'!Z24=options!$A$10,options!$B$10,'Malay_CBAM portal_Reporting'!Z24=options!$A$11,options!$B$11)</f>
        <v>please select…</v>
      </c>
      <c r="AA24" s="119" t="str" cm="1">
        <f t="array" ref="AA24">_xlfn.IFS('Malay_CBAM portal_Reporting'!AA24=options!$A$9,options!$B$9,'Malay_CBAM portal_Reporting'!AA24=options!$A$10,options!$B$10,'Malay_CBAM portal_Reporting'!AA24=options!$A$11,options!$B$11)</f>
        <v>please select…</v>
      </c>
      <c r="AB24" s="119" t="str" cm="1">
        <f t="array" ref="AB24">_xlfn.IFS('Malay_CBAM portal_Reporting'!AB24=options!$A$9,options!$B$9,'Malay_CBAM portal_Reporting'!AB24=options!$A$10,options!$B$10,'Malay_CBAM portal_Reporting'!AB24=options!$A$11,options!$B$11)</f>
        <v>please select…</v>
      </c>
      <c r="AC24" s="119" t="str" cm="1">
        <f t="array" ref="AC24">_xlfn.IFS('Malay_CBAM portal_Reporting'!AC24=options!$A$9,options!$B$9,'Malay_CBAM portal_Reporting'!AC24=options!$A$10,options!$B$10,'Malay_CBAM portal_Reporting'!AC24=options!$A$11,options!$B$11)</f>
        <v>please select…</v>
      </c>
      <c r="AD24" s="119" t="str" cm="1">
        <f t="array" ref="AD24">_xlfn.IFS('Malay_CBAM portal_Reporting'!AD24=options!$A$9,options!$B$9,'Malay_CBAM portal_Reporting'!AD24=options!$A$10,options!$B$10,'Malay_CBAM portal_Reporting'!AD24=options!$A$11,options!$B$11)</f>
        <v>please select…</v>
      </c>
      <c r="AE24" s="119" t="str" cm="1">
        <f t="array" ref="AE24">_xlfn.IFS('Malay_CBAM portal_Reporting'!AE24=options!$A$9,options!$B$9,'Malay_CBAM portal_Reporting'!AE24=options!$A$10,options!$B$10,'Malay_CBAM portal_Reporting'!AE24=options!$A$11,options!$B$11)</f>
        <v>please select…</v>
      </c>
      <c r="AF24" s="119" t="str" cm="1">
        <f t="array" ref="AF24">_xlfn.IFS('Malay_CBAM portal_Reporting'!AF24=options!$A$9,options!$B$9,'Malay_CBAM portal_Reporting'!AF24=options!$A$10,options!$B$10,'Malay_CBAM portal_Reporting'!AF24=options!$A$11,options!$B$11)</f>
        <v>please select…</v>
      </c>
      <c r="AG24" s="119" t="str" cm="1">
        <f t="array" ref="AG24">_xlfn.IFS('Malay_CBAM portal_Reporting'!AG24=options!$A$9,options!$B$9,'Malay_CBAM portal_Reporting'!AG24=options!$A$10,options!$B$10,'Malay_CBAM portal_Reporting'!AG24=options!$A$11,options!$B$11)</f>
        <v>please select…</v>
      </c>
      <c r="AH24" s="119" t="str" cm="1">
        <f t="array" ref="AH24">_xlfn.IFS('Malay_CBAM portal_Reporting'!AH24=options!$A$9,options!$B$9,'Malay_CBAM portal_Reporting'!AH24=options!$A$10,options!$B$10,'Malay_CBAM portal_Reporting'!AH24=options!$A$11,options!$B$11)</f>
        <v>please select…</v>
      </c>
      <c r="AI24" s="119" t="str" cm="1">
        <f t="array" ref="AI24">_xlfn.IFS('Malay_CBAM portal_Reporting'!AI24=options!$A$9,options!$B$9,'Malay_CBAM portal_Reporting'!AI24=options!$A$10,options!$B$10,'Malay_CBAM portal_Reporting'!AI24=options!$A$11,options!$B$11)</f>
        <v>please select…</v>
      </c>
      <c r="AJ24" s="119" t="str" cm="1">
        <f t="array" ref="AJ24">_xlfn.IFS('Malay_CBAM portal_Reporting'!AJ24=options!$A$9,options!$B$9,'Malay_CBAM portal_Reporting'!AJ24=options!$A$10,options!$B$10,'Malay_CBAM portal_Reporting'!AJ24=options!$A$11,options!$B$11)</f>
        <v>please select…</v>
      </c>
    </row>
    <row r="25" spans="1:36" s="45" customFormat="1" x14ac:dyDescent="0.3">
      <c r="A25" s="95" t="s">
        <v>1088</v>
      </c>
      <c r="B25" s="50" t="s">
        <v>6</v>
      </c>
      <c r="C25" s="117" t="str" cm="1">
        <f t="array" ref="C25">_xlfn.IFS('Malay_CBAM portal_Reporting'!C25=options!$A$26,options!$B$26,'Malay_CBAM portal_Reporting'!C25=options!$A$27,options!$B$27)</f>
        <v>other</v>
      </c>
      <c r="D25" s="117" t="str" cm="1">
        <f t="array" ref="D25">_xlfn.IFS('Malay_CBAM portal_Reporting'!D25=options!$A$26,options!$B$26,'Malay_CBAM portal_Reporting'!D25=options!$A$27,options!$B$27)</f>
        <v>other</v>
      </c>
      <c r="E25" s="117" t="str" cm="1">
        <f t="array" ref="E25">_xlfn.IFS('Malay_CBAM portal_Reporting'!E25=options!$A$26,options!$B$26,'Malay_CBAM portal_Reporting'!E25=options!$A$27,options!$B$27)</f>
        <v>other</v>
      </c>
      <c r="F25" s="117" t="str" cm="1">
        <f t="array" ref="F25">_xlfn.IFS('Malay_CBAM portal_Reporting'!F25=options!$A$26,options!$B$26,'Malay_CBAM portal_Reporting'!F25=options!$A$27,options!$B$27)</f>
        <v>other</v>
      </c>
      <c r="G25" s="117" t="str" cm="1">
        <f t="array" ref="G25">_xlfn.IFS('Malay_CBAM portal_Reporting'!G25=options!$A$26,options!$B$26,'Malay_CBAM portal_Reporting'!G25=options!$A$27,options!$B$27)</f>
        <v>other</v>
      </c>
      <c r="H25" s="117" t="str" cm="1">
        <f t="array" ref="H25">_xlfn.IFS('Malay_CBAM portal_Reporting'!H25=options!$A$26,options!$B$26,'Malay_CBAM portal_Reporting'!H25=options!$A$27,options!$B$27)</f>
        <v>other</v>
      </c>
      <c r="I25" s="117" t="str" cm="1">
        <f t="array" ref="I25">_xlfn.IFS('Malay_CBAM portal_Reporting'!I25=options!$A$26,options!$B$26,'Malay_CBAM portal_Reporting'!I25=options!$A$27,options!$B$27)</f>
        <v>other</v>
      </c>
      <c r="J25" s="117" t="str" cm="1">
        <f t="array" ref="J25">_xlfn.IFS('Malay_CBAM portal_Reporting'!J25=options!$A$26,options!$B$26,'Malay_CBAM portal_Reporting'!J25=options!$A$27,options!$B$27)</f>
        <v>other</v>
      </c>
      <c r="K25" s="117" t="str" cm="1">
        <f t="array" ref="K25">_xlfn.IFS('Malay_CBAM portal_Reporting'!K25=options!$A$26,options!$B$26,'Malay_CBAM portal_Reporting'!K25=options!$A$27,options!$B$27)</f>
        <v>other</v>
      </c>
      <c r="L25" s="117" t="str" cm="1">
        <f t="array" ref="L25">_xlfn.IFS('Malay_CBAM portal_Reporting'!L25=options!$A$26,options!$B$26,'Malay_CBAM portal_Reporting'!L25=options!$A$27,options!$B$27)</f>
        <v>other</v>
      </c>
      <c r="M25" s="117" t="str" cm="1">
        <f t="array" ref="M25">_xlfn.IFS('Malay_CBAM portal_Reporting'!M25=options!$A$26,options!$B$26,'Malay_CBAM portal_Reporting'!M25=options!$A$27,options!$B$27)</f>
        <v>other</v>
      </c>
      <c r="N25" s="117" t="str" cm="1">
        <f t="array" ref="N25">_xlfn.IFS('Malay_CBAM portal_Reporting'!N25=options!$A$26,options!$B$26,'Malay_CBAM portal_Reporting'!N25=options!$A$27,options!$B$27)</f>
        <v>other</v>
      </c>
      <c r="O25" s="117" t="str" cm="1">
        <f t="array" ref="O25">_xlfn.IFS('Malay_CBAM portal_Reporting'!O25=options!$A$26,options!$B$26,'Malay_CBAM portal_Reporting'!O25=options!$A$27,options!$B$27)</f>
        <v>other</v>
      </c>
      <c r="P25" s="117" t="str" cm="1">
        <f t="array" ref="P25">_xlfn.IFS('Malay_CBAM portal_Reporting'!P25=options!$A$26,options!$B$26,'Malay_CBAM portal_Reporting'!P25=options!$A$27,options!$B$27)</f>
        <v>other</v>
      </c>
      <c r="Q25" s="117" t="str" cm="1">
        <f t="array" ref="Q25">_xlfn.IFS('Malay_CBAM portal_Reporting'!Q25=options!$A$26,options!$B$26,'Malay_CBAM portal_Reporting'!Q25=options!$A$27,options!$B$27)</f>
        <v>other</v>
      </c>
      <c r="R25" s="117" t="str" cm="1">
        <f t="array" ref="R25">_xlfn.IFS('Malay_CBAM portal_Reporting'!R25=options!$A$26,options!$B$26,'Malay_CBAM portal_Reporting'!R25=options!$A$27,options!$B$27)</f>
        <v>other</v>
      </c>
      <c r="S25" s="117" t="str" cm="1">
        <f t="array" ref="S25">_xlfn.IFS('Malay_CBAM portal_Reporting'!S25=options!$A$26,options!$B$26,'Malay_CBAM portal_Reporting'!S25=options!$A$27,options!$B$27)</f>
        <v>other</v>
      </c>
      <c r="T25" s="117" t="str" cm="1">
        <f t="array" ref="T25">_xlfn.IFS('Malay_CBAM portal_Reporting'!T25=options!$A$26,options!$B$26,'Malay_CBAM portal_Reporting'!T25=options!$A$27,options!$B$27)</f>
        <v>other</v>
      </c>
      <c r="U25" s="117" t="str" cm="1">
        <f t="array" ref="U25">_xlfn.IFS('Malay_CBAM portal_Reporting'!U25=options!$A$26,options!$B$26,'Malay_CBAM portal_Reporting'!U25=options!$A$27,options!$B$27)</f>
        <v>other</v>
      </c>
      <c r="V25" s="117" t="str" cm="1">
        <f t="array" ref="V25">_xlfn.IFS('Malay_CBAM portal_Reporting'!V25=options!$A$26,options!$B$26,'Malay_CBAM portal_Reporting'!V25=options!$A$27,options!$B$27)</f>
        <v>other</v>
      </c>
      <c r="W25" s="117" t="str" cm="1">
        <f t="array" ref="W25">_xlfn.IFS('Malay_CBAM portal_Reporting'!W25=options!$A$26,options!$B$26,'Malay_CBAM portal_Reporting'!W25=options!$A$27,options!$B$27)</f>
        <v>other</v>
      </c>
      <c r="X25" s="117" t="str" cm="1">
        <f t="array" ref="X25">_xlfn.IFS('Malay_CBAM portal_Reporting'!X25=options!$A$26,options!$B$26,'Malay_CBAM portal_Reporting'!X25=options!$A$27,options!$B$27)</f>
        <v>other</v>
      </c>
      <c r="Y25" s="117" t="str" cm="1">
        <f t="array" ref="Y25">_xlfn.IFS('Malay_CBAM portal_Reporting'!Y25=options!$A$26,options!$B$26,'Malay_CBAM portal_Reporting'!Y25=options!$A$27,options!$B$27)</f>
        <v>other</v>
      </c>
      <c r="Z25" s="117" t="str" cm="1">
        <f t="array" ref="Z25">_xlfn.IFS('Malay_CBAM portal_Reporting'!Z25=options!$A$26,options!$B$26,'Malay_CBAM portal_Reporting'!Z25=options!$A$27,options!$B$27)</f>
        <v>other</v>
      </c>
      <c r="AA25" s="117" t="str" cm="1">
        <f t="array" ref="AA25">_xlfn.IFS('Malay_CBAM portal_Reporting'!AA25=options!$A$26,options!$B$26,'Malay_CBAM portal_Reporting'!AA25=options!$A$27,options!$B$27)</f>
        <v>other</v>
      </c>
      <c r="AB25" s="117" t="str" cm="1">
        <f t="array" ref="AB25">_xlfn.IFS('Malay_CBAM portal_Reporting'!AB25=options!$A$26,options!$B$26,'Malay_CBAM portal_Reporting'!AB25=options!$A$27,options!$B$27)</f>
        <v>other</v>
      </c>
      <c r="AC25" s="117" t="str" cm="1">
        <f t="array" ref="AC25">_xlfn.IFS('Malay_CBAM portal_Reporting'!AC25=options!$A$26,options!$B$26,'Malay_CBAM portal_Reporting'!AC25=options!$A$27,options!$B$27)</f>
        <v>other</v>
      </c>
      <c r="AD25" s="117" t="str" cm="1">
        <f t="array" ref="AD25">_xlfn.IFS('Malay_CBAM portal_Reporting'!AD25=options!$A$26,options!$B$26,'Malay_CBAM portal_Reporting'!AD25=options!$A$27,options!$B$27)</f>
        <v>other</v>
      </c>
      <c r="AE25" s="117" t="str" cm="1">
        <f t="array" ref="AE25">_xlfn.IFS('Malay_CBAM portal_Reporting'!AE25=options!$A$26,options!$B$26,'Malay_CBAM portal_Reporting'!AE25=options!$A$27,options!$B$27)</f>
        <v>other</v>
      </c>
      <c r="AF25" s="117" t="str" cm="1">
        <f t="array" ref="AF25">_xlfn.IFS('Malay_CBAM portal_Reporting'!AF25=options!$A$26,options!$B$26,'Malay_CBAM portal_Reporting'!AF25=options!$A$27,options!$B$27)</f>
        <v>other</v>
      </c>
      <c r="AG25" s="117" t="str" cm="1">
        <f t="array" ref="AG25">_xlfn.IFS('Malay_CBAM portal_Reporting'!AG25=options!$A$26,options!$B$26,'Malay_CBAM portal_Reporting'!AG25=options!$A$27,options!$B$27)</f>
        <v>other</v>
      </c>
      <c r="AH25" s="117" t="str" cm="1">
        <f t="array" ref="AH25">_xlfn.IFS('Malay_CBAM portal_Reporting'!AH25=options!$A$26,options!$B$26,'Malay_CBAM portal_Reporting'!AH25=options!$A$27,options!$B$27)</f>
        <v>other</v>
      </c>
      <c r="AI25" s="117" t="str" cm="1">
        <f t="array" ref="AI25">_xlfn.IFS('Malay_CBAM portal_Reporting'!AI25=options!$A$26,options!$B$26,'Malay_CBAM portal_Reporting'!AI25=options!$A$27,options!$B$27)</f>
        <v>other</v>
      </c>
      <c r="AJ25" s="117" t="str" cm="1">
        <f t="array" ref="AJ25">_xlfn.IFS('Malay_CBAM portal_Reporting'!AJ25=options!$A$26,options!$B$26,'Malay_CBAM portal_Reporting'!AJ25=options!$A$27,options!$B$27)</f>
        <v>other</v>
      </c>
    </row>
    <row r="26" spans="1:36" s="45" customFormat="1" x14ac:dyDescent="0.3">
      <c r="B26" s="50" t="s">
        <v>7</v>
      </c>
      <c r="C26" s="117" t="str" cm="1">
        <f t="array" ref="C26">_xlfn.IFS('Malay_CBAM portal_Reporting'!C26=options!$A$20,options!$B$20,'Malay_CBAM portal_Reporting'!C26=options!$A$21,options!$B$21,'Malay_CBAM portal_Reporting'!C26=options!$A$22,options!$B$22,'Malay_CBAM portal_Reporting'!C26=options!$A$23,options!$B$23)</f>
        <v>please select…</v>
      </c>
      <c r="D26" s="117" t="str" cm="1">
        <f t="array" ref="D26">_xlfn.IFS('Malay_CBAM portal_Reporting'!D26=options!$A$20,options!$B$20,'Malay_CBAM portal_Reporting'!D26=options!$A$21,options!$B$21,'Malay_CBAM portal_Reporting'!D26=options!$A$22,options!$B$22,'Malay_CBAM portal_Reporting'!D26=options!$A$23,options!$B$23)</f>
        <v>please select…</v>
      </c>
      <c r="E26" s="117" t="str" cm="1">
        <f t="array" ref="E26">_xlfn.IFS('Malay_CBAM portal_Reporting'!E26=options!$A$20,options!$B$20,'Malay_CBAM portal_Reporting'!E26=options!$A$21,options!$B$21,'Malay_CBAM portal_Reporting'!E26=options!$A$22,options!$B$22,'Malay_CBAM portal_Reporting'!E26=options!$A$23,options!$B$23)</f>
        <v>please select…</v>
      </c>
      <c r="F26" s="117" t="str" cm="1">
        <f t="array" ref="F26">_xlfn.IFS('Malay_CBAM portal_Reporting'!F26=options!$A$20,options!$B$20,'Malay_CBAM portal_Reporting'!F26=options!$A$21,options!$B$21,'Malay_CBAM portal_Reporting'!F26=options!$A$22,options!$B$22,'Malay_CBAM portal_Reporting'!F26=options!$A$23,options!$B$23)</f>
        <v>please select…</v>
      </c>
      <c r="G26" s="117" t="str" cm="1">
        <f t="array" ref="G26">_xlfn.IFS('Malay_CBAM portal_Reporting'!G26=options!$A$20,options!$B$20,'Malay_CBAM portal_Reporting'!G26=options!$A$21,options!$B$21,'Malay_CBAM portal_Reporting'!G26=options!$A$22,options!$B$22,'Malay_CBAM portal_Reporting'!G26=options!$A$23,options!$B$23)</f>
        <v>please select…</v>
      </c>
      <c r="H26" s="117" t="str" cm="1">
        <f t="array" ref="H26">_xlfn.IFS('Malay_CBAM portal_Reporting'!H26=options!$A$20,options!$B$20,'Malay_CBAM portal_Reporting'!H26=options!$A$21,options!$B$21,'Malay_CBAM portal_Reporting'!H26=options!$A$22,options!$B$22,'Malay_CBAM portal_Reporting'!H26=options!$A$23,options!$B$23)</f>
        <v>please select…</v>
      </c>
      <c r="I26" s="117" t="str" cm="1">
        <f t="array" ref="I26">_xlfn.IFS('Malay_CBAM portal_Reporting'!I26=options!$A$20,options!$B$20,'Malay_CBAM portal_Reporting'!I26=options!$A$21,options!$B$21,'Malay_CBAM portal_Reporting'!I26=options!$A$22,options!$B$22,'Malay_CBAM portal_Reporting'!I26=options!$A$23,options!$B$23)</f>
        <v>please select…</v>
      </c>
      <c r="J26" s="117" t="str" cm="1">
        <f t="array" ref="J26">_xlfn.IFS('Malay_CBAM portal_Reporting'!J26=options!$A$20,options!$B$20,'Malay_CBAM portal_Reporting'!J26=options!$A$21,options!$B$21,'Malay_CBAM portal_Reporting'!J26=options!$A$22,options!$B$22,'Malay_CBAM portal_Reporting'!J26=options!$A$23,options!$B$23)</f>
        <v>please select…</v>
      </c>
      <c r="K26" s="117" t="str" cm="1">
        <f t="array" ref="K26">_xlfn.IFS('Malay_CBAM portal_Reporting'!K26=options!$A$20,options!$B$20,'Malay_CBAM portal_Reporting'!K26=options!$A$21,options!$B$21,'Malay_CBAM portal_Reporting'!K26=options!$A$22,options!$B$22,'Malay_CBAM portal_Reporting'!K26=options!$A$23,options!$B$23)</f>
        <v>please select…</v>
      </c>
      <c r="L26" s="117" t="str" cm="1">
        <f t="array" ref="L26">_xlfn.IFS('Malay_CBAM portal_Reporting'!L26=options!$A$20,options!$B$20,'Malay_CBAM portal_Reporting'!L26=options!$A$21,options!$B$21,'Malay_CBAM portal_Reporting'!L26=options!$A$22,options!$B$22,'Malay_CBAM portal_Reporting'!L26=options!$A$23,options!$B$23)</f>
        <v>please select…</v>
      </c>
      <c r="M26" s="117" t="str" cm="1">
        <f t="array" ref="M26">_xlfn.IFS('Malay_CBAM portal_Reporting'!M26=options!$A$20,options!$B$20,'Malay_CBAM portal_Reporting'!M26=options!$A$21,options!$B$21,'Malay_CBAM portal_Reporting'!M26=options!$A$22,options!$B$22,'Malay_CBAM portal_Reporting'!M26=options!$A$23,options!$B$23)</f>
        <v>please select…</v>
      </c>
      <c r="N26" s="117" t="str" cm="1">
        <f t="array" ref="N26">_xlfn.IFS('Malay_CBAM portal_Reporting'!N26=options!$A$20,options!$B$20,'Malay_CBAM portal_Reporting'!N26=options!$A$21,options!$B$21,'Malay_CBAM portal_Reporting'!N26=options!$A$22,options!$B$22,'Malay_CBAM portal_Reporting'!N26=options!$A$23,options!$B$23)</f>
        <v>please select…</v>
      </c>
      <c r="O26" s="117" t="str" cm="1">
        <f t="array" ref="O26">_xlfn.IFS('Malay_CBAM portal_Reporting'!O26=options!$A$20,options!$B$20,'Malay_CBAM portal_Reporting'!O26=options!$A$21,options!$B$21,'Malay_CBAM portal_Reporting'!O26=options!$A$22,options!$B$22,'Malay_CBAM portal_Reporting'!O26=options!$A$23,options!$B$23)</f>
        <v>please select…</v>
      </c>
      <c r="P26" s="117" t="str" cm="1">
        <f t="array" ref="P26">_xlfn.IFS('Malay_CBAM portal_Reporting'!P26=options!$A$20,options!$B$20,'Malay_CBAM portal_Reporting'!P26=options!$A$21,options!$B$21,'Malay_CBAM portal_Reporting'!P26=options!$A$22,options!$B$22,'Malay_CBAM portal_Reporting'!P26=options!$A$23,options!$B$23)</f>
        <v>please select…</v>
      </c>
      <c r="Q26" s="117" t="str" cm="1">
        <f t="array" ref="Q26">_xlfn.IFS('Malay_CBAM portal_Reporting'!Q26=options!$A$20,options!$B$20,'Malay_CBAM portal_Reporting'!Q26=options!$A$21,options!$B$21,'Malay_CBAM portal_Reporting'!Q26=options!$A$22,options!$B$22,'Malay_CBAM portal_Reporting'!Q26=options!$A$23,options!$B$23)</f>
        <v>please select…</v>
      </c>
      <c r="R26" s="117" t="str" cm="1">
        <f t="array" ref="R26">_xlfn.IFS('Malay_CBAM portal_Reporting'!R26=options!$A$20,options!$B$20,'Malay_CBAM portal_Reporting'!R26=options!$A$21,options!$B$21,'Malay_CBAM portal_Reporting'!R26=options!$A$22,options!$B$22,'Malay_CBAM portal_Reporting'!R26=options!$A$23,options!$B$23)</f>
        <v>please select…</v>
      </c>
      <c r="S26" s="117" t="str" cm="1">
        <f t="array" ref="S26">_xlfn.IFS('Malay_CBAM portal_Reporting'!S26=options!$A$20,options!$B$20,'Malay_CBAM portal_Reporting'!S26=options!$A$21,options!$B$21,'Malay_CBAM portal_Reporting'!S26=options!$A$22,options!$B$22,'Malay_CBAM portal_Reporting'!S26=options!$A$23,options!$B$23)</f>
        <v>please select…</v>
      </c>
      <c r="T26" s="117" t="str" cm="1">
        <f t="array" ref="T26">_xlfn.IFS('Malay_CBAM portal_Reporting'!T26=options!$A$20,options!$B$20,'Malay_CBAM portal_Reporting'!T26=options!$A$21,options!$B$21,'Malay_CBAM portal_Reporting'!T26=options!$A$22,options!$B$22,'Malay_CBAM portal_Reporting'!T26=options!$A$23,options!$B$23)</f>
        <v>please select…</v>
      </c>
      <c r="U26" s="117" t="str" cm="1">
        <f t="array" ref="U26">_xlfn.IFS('Malay_CBAM portal_Reporting'!U26=options!$A$20,options!$B$20,'Malay_CBAM portal_Reporting'!U26=options!$A$21,options!$B$21,'Malay_CBAM portal_Reporting'!U26=options!$A$22,options!$B$22,'Malay_CBAM portal_Reporting'!U26=options!$A$23,options!$B$23)</f>
        <v>please select…</v>
      </c>
      <c r="V26" s="117" t="str" cm="1">
        <f t="array" ref="V26">_xlfn.IFS('Malay_CBAM portal_Reporting'!V26=options!$A$20,options!$B$20,'Malay_CBAM portal_Reporting'!V26=options!$A$21,options!$B$21,'Malay_CBAM portal_Reporting'!V26=options!$A$22,options!$B$22,'Malay_CBAM portal_Reporting'!V26=options!$A$23,options!$B$23)</f>
        <v>please select…</v>
      </c>
      <c r="W26" s="117" t="str" cm="1">
        <f t="array" ref="W26">_xlfn.IFS('Malay_CBAM portal_Reporting'!W26=options!$A$20,options!$B$20,'Malay_CBAM portal_Reporting'!W26=options!$A$21,options!$B$21,'Malay_CBAM portal_Reporting'!W26=options!$A$22,options!$B$22,'Malay_CBAM portal_Reporting'!W26=options!$A$23,options!$B$23)</f>
        <v>please select…</v>
      </c>
      <c r="X26" s="117" t="str" cm="1">
        <f t="array" ref="X26">_xlfn.IFS('Malay_CBAM portal_Reporting'!X26=options!$A$20,options!$B$20,'Malay_CBAM portal_Reporting'!X26=options!$A$21,options!$B$21,'Malay_CBAM portal_Reporting'!X26=options!$A$22,options!$B$22,'Malay_CBAM portal_Reporting'!X26=options!$A$23,options!$B$23)</f>
        <v>please select…</v>
      </c>
      <c r="Y26" s="117" t="str" cm="1">
        <f t="array" ref="Y26">_xlfn.IFS('Malay_CBAM portal_Reporting'!Y26=options!$A$20,options!$B$20,'Malay_CBAM portal_Reporting'!Y26=options!$A$21,options!$B$21,'Malay_CBAM portal_Reporting'!Y26=options!$A$22,options!$B$22,'Malay_CBAM portal_Reporting'!Y26=options!$A$23,options!$B$23)</f>
        <v>please select…</v>
      </c>
      <c r="Z26" s="117" t="str" cm="1">
        <f t="array" ref="Z26">_xlfn.IFS('Malay_CBAM portal_Reporting'!Z26=options!$A$20,options!$B$20,'Malay_CBAM portal_Reporting'!Z26=options!$A$21,options!$B$21,'Malay_CBAM portal_Reporting'!Z26=options!$A$22,options!$B$22,'Malay_CBAM portal_Reporting'!Z26=options!$A$23,options!$B$23)</f>
        <v>please select…</v>
      </c>
      <c r="AA26" s="117" t="str" cm="1">
        <f t="array" ref="AA26">_xlfn.IFS('Malay_CBAM portal_Reporting'!AA26=options!$A$20,options!$B$20,'Malay_CBAM portal_Reporting'!AA26=options!$A$21,options!$B$21,'Malay_CBAM portal_Reporting'!AA26=options!$A$22,options!$B$22,'Malay_CBAM portal_Reporting'!AA26=options!$A$23,options!$B$23)</f>
        <v>please select…</v>
      </c>
      <c r="AB26" s="117" t="str" cm="1">
        <f t="array" ref="AB26">_xlfn.IFS('Malay_CBAM portal_Reporting'!AB26=options!$A$20,options!$B$20,'Malay_CBAM portal_Reporting'!AB26=options!$A$21,options!$B$21,'Malay_CBAM portal_Reporting'!AB26=options!$A$22,options!$B$22,'Malay_CBAM portal_Reporting'!AB26=options!$A$23,options!$B$23)</f>
        <v>please select…</v>
      </c>
      <c r="AC26" s="117" t="str" cm="1">
        <f t="array" ref="AC26">_xlfn.IFS('Malay_CBAM portal_Reporting'!AC26=options!$A$20,options!$B$20,'Malay_CBAM portal_Reporting'!AC26=options!$A$21,options!$B$21,'Malay_CBAM portal_Reporting'!AC26=options!$A$22,options!$B$22,'Malay_CBAM portal_Reporting'!AC26=options!$A$23,options!$B$23)</f>
        <v>please select…</v>
      </c>
      <c r="AD26" s="117" t="str" cm="1">
        <f t="array" ref="AD26">_xlfn.IFS('Malay_CBAM portal_Reporting'!AD26=options!$A$20,options!$B$20,'Malay_CBAM portal_Reporting'!AD26=options!$A$21,options!$B$21,'Malay_CBAM portal_Reporting'!AD26=options!$A$22,options!$B$22,'Malay_CBAM portal_Reporting'!AD26=options!$A$23,options!$B$23)</f>
        <v>please select…</v>
      </c>
      <c r="AE26" s="117" t="str" cm="1">
        <f t="array" ref="AE26">_xlfn.IFS('Malay_CBAM portal_Reporting'!AE26=options!$A$20,options!$B$20,'Malay_CBAM portal_Reporting'!AE26=options!$A$21,options!$B$21,'Malay_CBAM portal_Reporting'!AE26=options!$A$22,options!$B$22,'Malay_CBAM portal_Reporting'!AE26=options!$A$23,options!$B$23)</f>
        <v>please select…</v>
      </c>
      <c r="AF26" s="117" t="str" cm="1">
        <f t="array" ref="AF26">_xlfn.IFS('Malay_CBAM portal_Reporting'!AF26=options!$A$20,options!$B$20,'Malay_CBAM portal_Reporting'!AF26=options!$A$21,options!$B$21,'Malay_CBAM portal_Reporting'!AF26=options!$A$22,options!$B$22,'Malay_CBAM portal_Reporting'!AF26=options!$A$23,options!$B$23)</f>
        <v>please select…</v>
      </c>
      <c r="AG26" s="117" t="str" cm="1">
        <f t="array" ref="AG26">_xlfn.IFS('Malay_CBAM portal_Reporting'!AG26=options!$A$20,options!$B$20,'Malay_CBAM portal_Reporting'!AG26=options!$A$21,options!$B$21,'Malay_CBAM portal_Reporting'!AG26=options!$A$22,options!$B$22,'Malay_CBAM portal_Reporting'!AG26=options!$A$23,options!$B$23)</f>
        <v>please select…</v>
      </c>
      <c r="AH26" s="117" t="str" cm="1">
        <f t="array" ref="AH26">_xlfn.IFS('Malay_CBAM portal_Reporting'!AH26=options!$A$20,options!$B$20,'Malay_CBAM portal_Reporting'!AH26=options!$A$21,options!$B$21,'Malay_CBAM portal_Reporting'!AH26=options!$A$22,options!$B$22,'Malay_CBAM portal_Reporting'!AH26=options!$A$23,options!$B$23)</f>
        <v>please select…</v>
      </c>
      <c r="AI26" s="117" t="str" cm="1">
        <f t="array" ref="AI26">_xlfn.IFS('Malay_CBAM portal_Reporting'!AI26=options!$A$20,options!$B$20,'Malay_CBAM portal_Reporting'!AI26=options!$A$21,options!$B$21,'Malay_CBAM portal_Reporting'!AI26=options!$A$22,options!$B$22,'Malay_CBAM portal_Reporting'!AI26=options!$A$23,options!$B$23)</f>
        <v>please select…</v>
      </c>
      <c r="AJ26" s="117" t="str" cm="1">
        <f t="array" ref="AJ26">_xlfn.IFS('Malay_CBAM portal_Reporting'!AJ26=options!$A$20,options!$B$20,'Malay_CBAM portal_Reporting'!AJ26=options!$A$21,options!$B$21,'Malay_CBAM portal_Reporting'!AJ26=options!$A$22,options!$B$22,'Malay_CBAM portal_Reporting'!AJ26=options!$A$23,options!$B$23)</f>
        <v>please select…</v>
      </c>
    </row>
    <row r="27" spans="1:36" s="45" customFormat="1" x14ac:dyDescent="0.3">
      <c r="B27" s="50" t="s">
        <v>26</v>
      </c>
      <c r="C27" s="117" t="str" cm="1">
        <f t="array" ref="C27">_xlfn.IFS('Malay_CBAM portal_Reporting'!C27=options!$A$310,options!$B$310,'Malay_CBAM portal_Reporting'!C27=options!$A$311,options!$B$311,'Malay_CBAM portal_Reporting'!C27=options!$A$312,options!$B$312,'Malay_CBAM portal_Reporting'!C27=options!$A$313,options!$B$313,'Malay_CBAM portal_Reporting'!C27=options!$A$314,options!$B$314,'Malay_CBAM portal_Reporting'!C27=options!$A$315,options!$B$315,'Malay_CBAM portal_Reporting'!C27=options!$A$316,options!$B$316,'Malay_CBAM portal_Reporting'!C27=options!$A$317,options!$B$317)</f>
        <v>please select…</v>
      </c>
      <c r="D27" s="117" t="str" cm="1">
        <f t="array" ref="D27">_xlfn.IFS('Malay_CBAM portal_Reporting'!D27=options!$A$310,options!$B$310,'Malay_CBAM portal_Reporting'!D27=options!$A$311,options!$B$311,'Malay_CBAM portal_Reporting'!D27=options!$A$312,options!$B$312,'Malay_CBAM portal_Reporting'!D27=options!$A$313,options!$B$313,'Malay_CBAM portal_Reporting'!D27=options!$A$314,options!$B$314,'Malay_CBAM portal_Reporting'!D27=options!$A$315,options!$B$315,'Malay_CBAM portal_Reporting'!D27=options!$A$316,options!$B$316,'Malay_CBAM portal_Reporting'!D27=options!$A$317,options!$B$317)</f>
        <v>please select…</v>
      </c>
      <c r="E27" s="117" t="str" cm="1">
        <f t="array" ref="E27">_xlfn.IFS('Malay_CBAM portal_Reporting'!E27=options!$A$310,options!$B$310,'Malay_CBAM portal_Reporting'!E27=options!$A$311,options!$B$311,'Malay_CBAM portal_Reporting'!E27=options!$A$312,options!$B$312,'Malay_CBAM portal_Reporting'!E27=options!$A$313,options!$B$313,'Malay_CBAM portal_Reporting'!E27=options!$A$314,options!$B$314,'Malay_CBAM portal_Reporting'!E27=options!$A$315,options!$B$315,'Malay_CBAM portal_Reporting'!E27=options!$A$316,options!$B$316,'Malay_CBAM portal_Reporting'!E27=options!$A$317,options!$B$317)</f>
        <v>please select…</v>
      </c>
      <c r="F27" s="117" t="str" cm="1">
        <f t="array" ref="F27">_xlfn.IFS('Malay_CBAM portal_Reporting'!F27=options!$A$310,options!$B$310,'Malay_CBAM portal_Reporting'!F27=options!$A$311,options!$B$311,'Malay_CBAM portal_Reporting'!F27=options!$A$312,options!$B$312,'Malay_CBAM portal_Reporting'!F27=options!$A$313,options!$B$313,'Malay_CBAM portal_Reporting'!F27=options!$A$314,options!$B$314,'Malay_CBAM portal_Reporting'!F27=options!$A$315,options!$B$315,'Malay_CBAM portal_Reporting'!F27=options!$A$316,options!$B$316,'Malay_CBAM portal_Reporting'!F27=options!$A$317,options!$B$317)</f>
        <v>please select…</v>
      </c>
      <c r="G27" s="117" t="str" cm="1">
        <f t="array" ref="G27">_xlfn.IFS('Malay_CBAM portal_Reporting'!G27=options!$A$310,options!$B$310,'Malay_CBAM portal_Reporting'!G27=options!$A$311,options!$B$311,'Malay_CBAM portal_Reporting'!G27=options!$A$312,options!$B$312,'Malay_CBAM portal_Reporting'!G27=options!$A$313,options!$B$313,'Malay_CBAM portal_Reporting'!G27=options!$A$314,options!$B$314,'Malay_CBAM portal_Reporting'!G27=options!$A$315,options!$B$315,'Malay_CBAM portal_Reporting'!G27=options!$A$316,options!$B$316,'Malay_CBAM portal_Reporting'!G27=options!$A$317,options!$B$317)</f>
        <v>please select…</v>
      </c>
      <c r="H27" s="117" t="str" cm="1">
        <f t="array" ref="H27">_xlfn.IFS('Malay_CBAM portal_Reporting'!H27=options!$A$310,options!$B$310,'Malay_CBAM portal_Reporting'!H27=options!$A$311,options!$B$311,'Malay_CBAM portal_Reporting'!H27=options!$A$312,options!$B$312,'Malay_CBAM portal_Reporting'!H27=options!$A$313,options!$B$313,'Malay_CBAM portal_Reporting'!H27=options!$A$314,options!$B$314,'Malay_CBAM portal_Reporting'!H27=options!$A$315,options!$B$315,'Malay_CBAM portal_Reporting'!H27=options!$A$316,options!$B$316,'Malay_CBAM portal_Reporting'!H27=options!$A$317,options!$B$317)</f>
        <v>please select…</v>
      </c>
      <c r="I27" s="117" t="str" cm="1">
        <f t="array" ref="I27">_xlfn.IFS('Malay_CBAM portal_Reporting'!I27=options!$A$310,options!$B$310,'Malay_CBAM portal_Reporting'!I27=options!$A$311,options!$B$311,'Malay_CBAM portal_Reporting'!I27=options!$A$312,options!$B$312,'Malay_CBAM portal_Reporting'!I27=options!$A$313,options!$B$313,'Malay_CBAM portal_Reporting'!I27=options!$A$314,options!$B$314,'Malay_CBAM portal_Reporting'!I27=options!$A$315,options!$B$315,'Malay_CBAM portal_Reporting'!I27=options!$A$316,options!$B$316,'Malay_CBAM portal_Reporting'!I27=options!$A$317,options!$B$317)</f>
        <v>please select…</v>
      </c>
      <c r="J27" s="117" t="str" cm="1">
        <f t="array" ref="J27">_xlfn.IFS('Malay_CBAM portal_Reporting'!J27=options!$A$310,options!$B$310,'Malay_CBAM portal_Reporting'!J27=options!$A$311,options!$B$311,'Malay_CBAM portal_Reporting'!J27=options!$A$312,options!$B$312,'Malay_CBAM portal_Reporting'!J27=options!$A$313,options!$B$313,'Malay_CBAM portal_Reporting'!J27=options!$A$314,options!$B$314,'Malay_CBAM portal_Reporting'!J27=options!$A$315,options!$B$315,'Malay_CBAM portal_Reporting'!J27=options!$A$316,options!$B$316,'Malay_CBAM portal_Reporting'!J27=options!$A$317,options!$B$317)</f>
        <v>please select…</v>
      </c>
      <c r="K27" s="117" t="str" cm="1">
        <f t="array" ref="K27">_xlfn.IFS('Malay_CBAM portal_Reporting'!K27=options!$A$310,options!$B$310,'Malay_CBAM portal_Reporting'!K27=options!$A$311,options!$B$311,'Malay_CBAM portal_Reporting'!K27=options!$A$312,options!$B$312,'Malay_CBAM portal_Reporting'!K27=options!$A$313,options!$B$313,'Malay_CBAM portal_Reporting'!K27=options!$A$314,options!$B$314,'Malay_CBAM portal_Reporting'!K27=options!$A$315,options!$B$315,'Malay_CBAM portal_Reporting'!K27=options!$A$316,options!$B$316,'Malay_CBAM portal_Reporting'!K27=options!$A$317,options!$B$317)</f>
        <v>please select…</v>
      </c>
      <c r="L27" s="117" t="str" cm="1">
        <f t="array" ref="L27">_xlfn.IFS('Malay_CBAM portal_Reporting'!L27=options!$A$310,options!$B$310,'Malay_CBAM portal_Reporting'!L27=options!$A$311,options!$B$311,'Malay_CBAM portal_Reporting'!L27=options!$A$312,options!$B$312,'Malay_CBAM portal_Reporting'!L27=options!$A$313,options!$B$313,'Malay_CBAM portal_Reporting'!L27=options!$A$314,options!$B$314,'Malay_CBAM portal_Reporting'!L27=options!$A$315,options!$B$315,'Malay_CBAM portal_Reporting'!L27=options!$A$316,options!$B$316,'Malay_CBAM portal_Reporting'!L27=options!$A$317,options!$B$317)</f>
        <v>please select…</v>
      </c>
      <c r="M27" s="117" t="str" cm="1">
        <f t="array" ref="M27">_xlfn.IFS('Malay_CBAM portal_Reporting'!M27=options!$A$310,options!$B$310,'Malay_CBAM portal_Reporting'!M27=options!$A$311,options!$B$311,'Malay_CBAM portal_Reporting'!M27=options!$A$312,options!$B$312,'Malay_CBAM portal_Reporting'!M27=options!$A$313,options!$B$313,'Malay_CBAM portal_Reporting'!M27=options!$A$314,options!$B$314,'Malay_CBAM portal_Reporting'!M27=options!$A$315,options!$B$315,'Malay_CBAM portal_Reporting'!M27=options!$A$316,options!$B$316,'Malay_CBAM portal_Reporting'!M27=options!$A$317,options!$B$317)</f>
        <v>please select…</v>
      </c>
      <c r="N27" s="117" t="str" cm="1">
        <f t="array" ref="N27">_xlfn.IFS('Malay_CBAM portal_Reporting'!N27=options!$A$310,options!$B$310,'Malay_CBAM portal_Reporting'!N27=options!$A$311,options!$B$311,'Malay_CBAM portal_Reporting'!N27=options!$A$312,options!$B$312,'Malay_CBAM portal_Reporting'!N27=options!$A$313,options!$B$313,'Malay_CBAM portal_Reporting'!N27=options!$A$314,options!$B$314,'Malay_CBAM portal_Reporting'!N27=options!$A$315,options!$B$315,'Malay_CBAM portal_Reporting'!N27=options!$A$316,options!$B$316,'Malay_CBAM portal_Reporting'!N27=options!$A$317,options!$B$317)</f>
        <v>please select…</v>
      </c>
      <c r="O27" s="117" t="str" cm="1">
        <f t="array" ref="O27">_xlfn.IFS('Malay_CBAM portal_Reporting'!O27=options!$A$310,options!$B$310,'Malay_CBAM portal_Reporting'!O27=options!$A$311,options!$B$311,'Malay_CBAM portal_Reporting'!O27=options!$A$312,options!$B$312,'Malay_CBAM portal_Reporting'!O27=options!$A$313,options!$B$313,'Malay_CBAM portal_Reporting'!O27=options!$A$314,options!$B$314,'Malay_CBAM portal_Reporting'!O27=options!$A$315,options!$B$315,'Malay_CBAM portal_Reporting'!O27=options!$A$316,options!$B$316,'Malay_CBAM portal_Reporting'!O27=options!$A$317,options!$B$317)</f>
        <v>please select…</v>
      </c>
      <c r="P27" s="117" t="str" cm="1">
        <f t="array" ref="P27">_xlfn.IFS('Malay_CBAM portal_Reporting'!P27=options!$A$310,options!$B$310,'Malay_CBAM portal_Reporting'!P27=options!$A$311,options!$B$311,'Malay_CBAM portal_Reporting'!P27=options!$A$312,options!$B$312,'Malay_CBAM portal_Reporting'!P27=options!$A$313,options!$B$313,'Malay_CBAM portal_Reporting'!P27=options!$A$314,options!$B$314,'Malay_CBAM portal_Reporting'!P27=options!$A$315,options!$B$315,'Malay_CBAM portal_Reporting'!P27=options!$A$316,options!$B$316,'Malay_CBAM portal_Reporting'!P27=options!$A$317,options!$B$317)</f>
        <v>please select…</v>
      </c>
      <c r="Q27" s="117" t="str" cm="1">
        <f t="array" ref="Q27">_xlfn.IFS('Malay_CBAM portal_Reporting'!Q27=options!$A$310,options!$B$310,'Malay_CBAM portal_Reporting'!Q27=options!$A$311,options!$B$311,'Malay_CBAM portal_Reporting'!Q27=options!$A$312,options!$B$312,'Malay_CBAM portal_Reporting'!Q27=options!$A$313,options!$B$313,'Malay_CBAM portal_Reporting'!Q27=options!$A$314,options!$B$314,'Malay_CBAM portal_Reporting'!Q27=options!$A$315,options!$B$315,'Malay_CBAM portal_Reporting'!Q27=options!$A$316,options!$B$316,'Malay_CBAM portal_Reporting'!Q27=options!$A$317,options!$B$317)</f>
        <v>please select…</v>
      </c>
      <c r="R27" s="117" t="str" cm="1">
        <f t="array" ref="R27">_xlfn.IFS('Malay_CBAM portal_Reporting'!R27=options!$A$310,options!$B$310,'Malay_CBAM portal_Reporting'!R27=options!$A$311,options!$B$311,'Malay_CBAM portal_Reporting'!R27=options!$A$312,options!$B$312,'Malay_CBAM portal_Reporting'!R27=options!$A$313,options!$B$313,'Malay_CBAM portal_Reporting'!R27=options!$A$314,options!$B$314,'Malay_CBAM portal_Reporting'!R27=options!$A$315,options!$B$315,'Malay_CBAM portal_Reporting'!R27=options!$A$316,options!$B$316,'Malay_CBAM portal_Reporting'!R27=options!$A$317,options!$B$317)</f>
        <v>please select…</v>
      </c>
      <c r="S27" s="117" t="str" cm="1">
        <f t="array" ref="S27">_xlfn.IFS('Malay_CBAM portal_Reporting'!S27=options!$A$310,options!$B$310,'Malay_CBAM portal_Reporting'!S27=options!$A$311,options!$B$311,'Malay_CBAM portal_Reporting'!S27=options!$A$312,options!$B$312,'Malay_CBAM portal_Reporting'!S27=options!$A$313,options!$B$313,'Malay_CBAM portal_Reporting'!S27=options!$A$314,options!$B$314,'Malay_CBAM portal_Reporting'!S27=options!$A$315,options!$B$315,'Malay_CBAM portal_Reporting'!S27=options!$A$316,options!$B$316,'Malay_CBAM portal_Reporting'!S27=options!$A$317,options!$B$317)</f>
        <v>please select…</v>
      </c>
      <c r="T27" s="117" t="str" cm="1">
        <f t="array" ref="T27">_xlfn.IFS('Malay_CBAM portal_Reporting'!T27=options!$A$310,options!$B$310,'Malay_CBAM portal_Reporting'!T27=options!$A$311,options!$B$311,'Malay_CBAM portal_Reporting'!T27=options!$A$312,options!$B$312,'Malay_CBAM portal_Reporting'!T27=options!$A$313,options!$B$313,'Malay_CBAM portal_Reporting'!T27=options!$A$314,options!$B$314,'Malay_CBAM portal_Reporting'!T27=options!$A$315,options!$B$315,'Malay_CBAM portal_Reporting'!T27=options!$A$316,options!$B$316,'Malay_CBAM portal_Reporting'!T27=options!$A$317,options!$B$317)</f>
        <v>please select…</v>
      </c>
      <c r="U27" s="117" t="str" cm="1">
        <f t="array" ref="U27">_xlfn.IFS('Malay_CBAM portal_Reporting'!U27=options!$A$310,options!$B$310,'Malay_CBAM portal_Reporting'!U27=options!$A$311,options!$B$311,'Malay_CBAM portal_Reporting'!U27=options!$A$312,options!$B$312,'Malay_CBAM portal_Reporting'!U27=options!$A$313,options!$B$313,'Malay_CBAM portal_Reporting'!U27=options!$A$314,options!$B$314,'Malay_CBAM portal_Reporting'!U27=options!$A$315,options!$B$315,'Malay_CBAM portal_Reporting'!U27=options!$A$316,options!$B$316,'Malay_CBAM portal_Reporting'!U27=options!$A$317,options!$B$317)</f>
        <v>please select…</v>
      </c>
      <c r="V27" s="117" t="str" cm="1">
        <f t="array" ref="V27">_xlfn.IFS('Malay_CBAM portal_Reporting'!V27=options!$A$310,options!$B$310,'Malay_CBAM portal_Reporting'!V27=options!$A$311,options!$B$311,'Malay_CBAM portal_Reporting'!V27=options!$A$312,options!$B$312,'Malay_CBAM portal_Reporting'!V27=options!$A$313,options!$B$313,'Malay_CBAM portal_Reporting'!V27=options!$A$314,options!$B$314,'Malay_CBAM portal_Reporting'!V27=options!$A$315,options!$B$315,'Malay_CBAM portal_Reporting'!V27=options!$A$316,options!$B$316,'Malay_CBAM portal_Reporting'!V27=options!$A$317,options!$B$317)</f>
        <v>please select…</v>
      </c>
      <c r="W27" s="117" t="str" cm="1">
        <f t="array" ref="W27">_xlfn.IFS('Malay_CBAM portal_Reporting'!W27=options!$A$310,options!$B$310,'Malay_CBAM portal_Reporting'!W27=options!$A$311,options!$B$311,'Malay_CBAM portal_Reporting'!W27=options!$A$312,options!$B$312,'Malay_CBAM portal_Reporting'!W27=options!$A$313,options!$B$313,'Malay_CBAM portal_Reporting'!W27=options!$A$314,options!$B$314,'Malay_CBAM portal_Reporting'!W27=options!$A$315,options!$B$315,'Malay_CBAM portal_Reporting'!W27=options!$A$316,options!$B$316,'Malay_CBAM portal_Reporting'!W27=options!$A$317,options!$B$317)</f>
        <v>please select…</v>
      </c>
      <c r="X27" s="117" t="str" cm="1">
        <f t="array" ref="X27">_xlfn.IFS('Malay_CBAM portal_Reporting'!X27=options!$A$310,options!$B$310,'Malay_CBAM portal_Reporting'!X27=options!$A$311,options!$B$311,'Malay_CBAM portal_Reporting'!X27=options!$A$312,options!$B$312,'Malay_CBAM portal_Reporting'!X27=options!$A$313,options!$B$313,'Malay_CBAM portal_Reporting'!X27=options!$A$314,options!$B$314,'Malay_CBAM portal_Reporting'!X27=options!$A$315,options!$B$315,'Malay_CBAM portal_Reporting'!X27=options!$A$316,options!$B$316,'Malay_CBAM portal_Reporting'!X27=options!$A$317,options!$B$317)</f>
        <v>please select…</v>
      </c>
      <c r="Y27" s="117" t="str" cm="1">
        <f t="array" ref="Y27">_xlfn.IFS('Malay_CBAM portal_Reporting'!Y27=options!$A$310,options!$B$310,'Malay_CBAM portal_Reporting'!Y27=options!$A$311,options!$B$311,'Malay_CBAM portal_Reporting'!Y27=options!$A$312,options!$B$312,'Malay_CBAM portal_Reporting'!Y27=options!$A$313,options!$B$313,'Malay_CBAM portal_Reporting'!Y27=options!$A$314,options!$B$314,'Malay_CBAM portal_Reporting'!Y27=options!$A$315,options!$B$315,'Malay_CBAM portal_Reporting'!Y27=options!$A$316,options!$B$316,'Malay_CBAM portal_Reporting'!Y27=options!$A$317,options!$B$317)</f>
        <v>please select…</v>
      </c>
      <c r="Z27" s="117" t="str" cm="1">
        <f t="array" ref="Z27">_xlfn.IFS('Malay_CBAM portal_Reporting'!Z27=options!$A$310,options!$B$310,'Malay_CBAM portal_Reporting'!Z27=options!$A$311,options!$B$311,'Malay_CBAM portal_Reporting'!Z27=options!$A$312,options!$B$312,'Malay_CBAM portal_Reporting'!Z27=options!$A$313,options!$B$313,'Malay_CBAM portal_Reporting'!Z27=options!$A$314,options!$B$314,'Malay_CBAM portal_Reporting'!Z27=options!$A$315,options!$B$315,'Malay_CBAM portal_Reporting'!Z27=options!$A$316,options!$B$316,'Malay_CBAM portal_Reporting'!Z27=options!$A$317,options!$B$317)</f>
        <v>please select…</v>
      </c>
      <c r="AA27" s="117" t="str" cm="1">
        <f t="array" ref="AA27">_xlfn.IFS('Malay_CBAM portal_Reporting'!AA27=options!$A$310,options!$B$310,'Malay_CBAM portal_Reporting'!AA27=options!$A$311,options!$B$311,'Malay_CBAM portal_Reporting'!AA27=options!$A$312,options!$B$312,'Malay_CBAM portal_Reporting'!AA27=options!$A$313,options!$B$313,'Malay_CBAM portal_Reporting'!AA27=options!$A$314,options!$B$314,'Malay_CBAM portal_Reporting'!AA27=options!$A$315,options!$B$315,'Malay_CBAM portal_Reporting'!AA27=options!$A$316,options!$B$316,'Malay_CBAM portal_Reporting'!AA27=options!$A$317,options!$B$317)</f>
        <v>please select…</v>
      </c>
      <c r="AB27" s="117" t="str" cm="1">
        <f t="array" ref="AB27">_xlfn.IFS('Malay_CBAM portal_Reporting'!AB27=options!$A$310,options!$B$310,'Malay_CBAM portal_Reporting'!AB27=options!$A$311,options!$B$311,'Malay_CBAM portal_Reporting'!AB27=options!$A$312,options!$B$312,'Malay_CBAM portal_Reporting'!AB27=options!$A$313,options!$B$313,'Malay_CBAM portal_Reporting'!AB27=options!$A$314,options!$B$314,'Malay_CBAM portal_Reporting'!AB27=options!$A$315,options!$B$315,'Malay_CBAM portal_Reporting'!AB27=options!$A$316,options!$B$316,'Malay_CBAM portal_Reporting'!AB27=options!$A$317,options!$B$317)</f>
        <v>please select…</v>
      </c>
      <c r="AC27" s="117" t="str" cm="1">
        <f t="array" ref="AC27">_xlfn.IFS('Malay_CBAM portal_Reporting'!AC27=options!$A$310,options!$B$310,'Malay_CBAM portal_Reporting'!AC27=options!$A$311,options!$B$311,'Malay_CBAM portal_Reporting'!AC27=options!$A$312,options!$B$312,'Malay_CBAM portal_Reporting'!AC27=options!$A$313,options!$B$313,'Malay_CBAM portal_Reporting'!AC27=options!$A$314,options!$B$314,'Malay_CBAM portal_Reporting'!AC27=options!$A$315,options!$B$315,'Malay_CBAM portal_Reporting'!AC27=options!$A$316,options!$B$316,'Malay_CBAM portal_Reporting'!AC27=options!$A$317,options!$B$317)</f>
        <v>please select…</v>
      </c>
      <c r="AD27" s="117" t="str" cm="1">
        <f t="array" ref="AD27">_xlfn.IFS('Malay_CBAM portal_Reporting'!AD27=options!$A$310,options!$B$310,'Malay_CBAM portal_Reporting'!AD27=options!$A$311,options!$B$311,'Malay_CBAM portal_Reporting'!AD27=options!$A$312,options!$B$312,'Malay_CBAM portal_Reporting'!AD27=options!$A$313,options!$B$313,'Malay_CBAM portal_Reporting'!AD27=options!$A$314,options!$B$314,'Malay_CBAM portal_Reporting'!AD27=options!$A$315,options!$B$315,'Malay_CBAM portal_Reporting'!AD27=options!$A$316,options!$B$316,'Malay_CBAM portal_Reporting'!AD27=options!$A$317,options!$B$317)</f>
        <v>please select…</v>
      </c>
      <c r="AE27" s="117" t="str" cm="1">
        <f t="array" ref="AE27">_xlfn.IFS('Malay_CBAM portal_Reporting'!AE27=options!$A$310,options!$B$310,'Malay_CBAM portal_Reporting'!AE27=options!$A$311,options!$B$311,'Malay_CBAM portal_Reporting'!AE27=options!$A$312,options!$B$312,'Malay_CBAM portal_Reporting'!AE27=options!$A$313,options!$B$313,'Malay_CBAM portal_Reporting'!AE27=options!$A$314,options!$B$314,'Malay_CBAM portal_Reporting'!AE27=options!$A$315,options!$B$315,'Malay_CBAM portal_Reporting'!AE27=options!$A$316,options!$B$316,'Malay_CBAM portal_Reporting'!AE27=options!$A$317,options!$B$317)</f>
        <v>please select…</v>
      </c>
      <c r="AF27" s="117" t="str" cm="1">
        <f t="array" ref="AF27">_xlfn.IFS('Malay_CBAM portal_Reporting'!AF27=options!$A$310,options!$B$310,'Malay_CBAM portal_Reporting'!AF27=options!$A$311,options!$B$311,'Malay_CBAM portal_Reporting'!AF27=options!$A$312,options!$B$312,'Malay_CBAM portal_Reporting'!AF27=options!$A$313,options!$B$313,'Malay_CBAM portal_Reporting'!AF27=options!$A$314,options!$B$314,'Malay_CBAM portal_Reporting'!AF27=options!$A$315,options!$B$315,'Malay_CBAM portal_Reporting'!AF27=options!$A$316,options!$B$316,'Malay_CBAM portal_Reporting'!AF27=options!$A$317,options!$B$317)</f>
        <v>please select…</v>
      </c>
      <c r="AG27" s="117" t="str" cm="1">
        <f t="array" ref="AG27">_xlfn.IFS('Malay_CBAM portal_Reporting'!AG27=options!$A$310,options!$B$310,'Malay_CBAM portal_Reporting'!AG27=options!$A$311,options!$B$311,'Malay_CBAM portal_Reporting'!AG27=options!$A$312,options!$B$312,'Malay_CBAM portal_Reporting'!AG27=options!$A$313,options!$B$313,'Malay_CBAM portal_Reporting'!AG27=options!$A$314,options!$B$314,'Malay_CBAM portal_Reporting'!AG27=options!$A$315,options!$B$315,'Malay_CBAM portal_Reporting'!AG27=options!$A$316,options!$B$316,'Malay_CBAM portal_Reporting'!AG27=options!$A$317,options!$B$317)</f>
        <v>please select…</v>
      </c>
      <c r="AH27" s="117" t="str" cm="1">
        <f t="array" ref="AH27">_xlfn.IFS('Malay_CBAM portal_Reporting'!AH27=options!$A$310,options!$B$310,'Malay_CBAM portal_Reporting'!AH27=options!$A$311,options!$B$311,'Malay_CBAM portal_Reporting'!AH27=options!$A$312,options!$B$312,'Malay_CBAM portal_Reporting'!AH27=options!$A$313,options!$B$313,'Malay_CBAM portal_Reporting'!AH27=options!$A$314,options!$B$314,'Malay_CBAM portal_Reporting'!AH27=options!$A$315,options!$B$315,'Malay_CBAM portal_Reporting'!AH27=options!$A$316,options!$B$316,'Malay_CBAM portal_Reporting'!AH27=options!$A$317,options!$B$317)</f>
        <v>please select…</v>
      </c>
      <c r="AI27" s="117" t="str" cm="1">
        <f t="array" ref="AI27">_xlfn.IFS('Malay_CBAM portal_Reporting'!AI27=options!$A$310,options!$B$310,'Malay_CBAM portal_Reporting'!AI27=options!$A$311,options!$B$311,'Malay_CBAM portal_Reporting'!AI27=options!$A$312,options!$B$312,'Malay_CBAM portal_Reporting'!AI27=options!$A$313,options!$B$313,'Malay_CBAM portal_Reporting'!AI27=options!$A$314,options!$B$314,'Malay_CBAM portal_Reporting'!AI27=options!$A$315,options!$B$315,'Malay_CBAM portal_Reporting'!AI27=options!$A$316,options!$B$316,'Malay_CBAM portal_Reporting'!AI27=options!$A$317,options!$B$317)</f>
        <v>please select…</v>
      </c>
      <c r="AJ27" s="117" t="str" cm="1">
        <f t="array" ref="AJ27">_xlfn.IFS('Malay_CBAM portal_Reporting'!AJ27=options!$A$310,options!$B$310,'Malay_CBAM portal_Reporting'!AJ27=options!$A$311,options!$B$311,'Malay_CBAM portal_Reporting'!AJ27=options!$A$312,options!$B$312,'Malay_CBAM portal_Reporting'!AJ27=options!$A$313,options!$B$313,'Malay_CBAM portal_Reporting'!AJ27=options!$A$314,options!$B$314,'Malay_CBAM portal_Reporting'!AJ27=options!$A$315,options!$B$315,'Malay_CBAM portal_Reporting'!AJ27=options!$A$316,options!$B$316,'Malay_CBAM portal_Reporting'!AJ27=options!$A$317,options!$B$317)</f>
        <v>please select…</v>
      </c>
    </row>
    <row r="28" spans="1:36" s="45" customFormat="1" x14ac:dyDescent="0.3">
      <c r="A28" s="8"/>
      <c r="B28" s="50" t="s">
        <v>8</v>
      </c>
      <c r="C28" s="117" t="str">
        <f>'Malay_CBAM portal_Reporting'!C28</f>
        <v>taip di sini</v>
      </c>
      <c r="D28" s="117" t="str">
        <f>'Malay_CBAM portal_Reporting'!D28</f>
        <v>taip di sini</v>
      </c>
      <c r="E28" s="117" t="str">
        <f>'Malay_CBAM portal_Reporting'!E28</f>
        <v>taip di sini</v>
      </c>
      <c r="F28" s="117" t="str">
        <f>'Malay_CBAM portal_Reporting'!F28</f>
        <v>taip di sini</v>
      </c>
      <c r="G28" s="117" t="str">
        <f>'Malay_CBAM portal_Reporting'!G28</f>
        <v>taip di sini</v>
      </c>
      <c r="H28" s="117" t="str">
        <f>'Malay_CBAM portal_Reporting'!H28</f>
        <v>taip di sini</v>
      </c>
      <c r="I28" s="117" t="str">
        <f>'Malay_CBAM portal_Reporting'!I28</f>
        <v>taip di sini</v>
      </c>
      <c r="J28" s="117" t="str">
        <f>'Malay_CBAM portal_Reporting'!J28</f>
        <v>taip di sini</v>
      </c>
      <c r="K28" s="117" t="str">
        <f>'Malay_CBAM portal_Reporting'!K28</f>
        <v>taip di sini</v>
      </c>
      <c r="L28" s="117" t="str">
        <f>'Malay_CBAM portal_Reporting'!L28</f>
        <v>taip di sini</v>
      </c>
      <c r="M28" s="117" t="str">
        <f>'Malay_CBAM portal_Reporting'!M28</f>
        <v>taip di sini</v>
      </c>
      <c r="N28" s="117" t="str">
        <f>'Malay_CBAM portal_Reporting'!N28</f>
        <v>taip di sini</v>
      </c>
      <c r="O28" s="117" t="str">
        <f>'Malay_CBAM portal_Reporting'!O28</f>
        <v>taip di sini</v>
      </c>
      <c r="P28" s="117" t="str">
        <f>'Malay_CBAM portal_Reporting'!P28</f>
        <v>taip di sini</v>
      </c>
      <c r="Q28" s="117" t="str">
        <f>'Malay_CBAM portal_Reporting'!Q28</f>
        <v>taip di sini</v>
      </c>
      <c r="R28" s="117" t="str">
        <f>'Malay_CBAM portal_Reporting'!R28</f>
        <v>taip di sini</v>
      </c>
      <c r="S28" s="117" t="str">
        <f>'Malay_CBAM portal_Reporting'!S28</f>
        <v>taip di sini</v>
      </c>
      <c r="T28" s="117" t="str">
        <f>'Malay_CBAM portal_Reporting'!T28</f>
        <v>taip di sini</v>
      </c>
      <c r="U28" s="117" t="str">
        <f>'Malay_CBAM portal_Reporting'!U28</f>
        <v>taip di sini</v>
      </c>
      <c r="V28" s="117" t="str">
        <f>'Malay_CBAM portal_Reporting'!V28</f>
        <v>taip di sini</v>
      </c>
      <c r="W28" s="117" t="str">
        <f>'Malay_CBAM portal_Reporting'!W28</f>
        <v>taip di sini</v>
      </c>
      <c r="X28" s="117" t="str">
        <f>'Malay_CBAM portal_Reporting'!X28</f>
        <v>taip di sini</v>
      </c>
      <c r="Y28" s="117" t="str">
        <f>'Malay_CBAM portal_Reporting'!Y28</f>
        <v>taip di sini</v>
      </c>
      <c r="Z28" s="117" t="str">
        <f>'Malay_CBAM portal_Reporting'!Z28</f>
        <v>taip di sini</v>
      </c>
      <c r="AA28" s="117" t="str">
        <f>'Malay_CBAM portal_Reporting'!AA28</f>
        <v>taip di sini</v>
      </c>
      <c r="AB28" s="117" t="str">
        <f>'Malay_CBAM portal_Reporting'!AB28</f>
        <v>taip di sini</v>
      </c>
      <c r="AC28" s="117" t="str">
        <f>'Malay_CBAM portal_Reporting'!AC28</f>
        <v>taip di sini</v>
      </c>
      <c r="AD28" s="117" t="str">
        <f>'Malay_CBAM portal_Reporting'!AD28</f>
        <v>taip di sini</v>
      </c>
      <c r="AE28" s="117" t="str">
        <f>'Malay_CBAM portal_Reporting'!AE28</f>
        <v>taip di sini</v>
      </c>
      <c r="AF28" s="117" t="str">
        <f>'Malay_CBAM portal_Reporting'!AF28</f>
        <v>taip di sini</v>
      </c>
      <c r="AG28" s="117" t="str">
        <f>'Malay_CBAM portal_Reporting'!AG28</f>
        <v>taip di sini</v>
      </c>
      <c r="AH28" s="117" t="str">
        <f>'Malay_CBAM portal_Reporting'!AH28</f>
        <v>taip di sini</v>
      </c>
      <c r="AI28" s="117" t="str">
        <f>'Malay_CBAM portal_Reporting'!AI28</f>
        <v>taip di sini</v>
      </c>
      <c r="AJ28" s="117" t="str">
        <f>'Malay_CBAM portal_Reporting'!AJ28</f>
        <v>taip di sini</v>
      </c>
    </row>
    <row r="29" spans="1:36" s="45" customFormat="1" x14ac:dyDescent="0.3">
      <c r="A29" s="8"/>
      <c r="B29" s="50" t="s">
        <v>1089</v>
      </c>
      <c r="C29" s="117" t="str">
        <f>'Malay_CBAM portal_Reporting'!C29</f>
        <v>taip di sini</v>
      </c>
      <c r="D29" s="117" t="str">
        <f>'Malay_CBAM portal_Reporting'!D29</f>
        <v>taip di sini</v>
      </c>
      <c r="E29" s="117" t="str">
        <f>'Malay_CBAM portal_Reporting'!E29</f>
        <v>taip di sini</v>
      </c>
      <c r="F29" s="117" t="str">
        <f>'Malay_CBAM portal_Reporting'!F29</f>
        <v>taip di sini</v>
      </c>
      <c r="G29" s="117" t="str">
        <f>'Malay_CBAM portal_Reporting'!G29</f>
        <v>taip di sini</v>
      </c>
      <c r="H29" s="117" t="str">
        <f>'Malay_CBAM portal_Reporting'!H29</f>
        <v>taip di sini</v>
      </c>
      <c r="I29" s="117" t="str">
        <f>'Malay_CBAM portal_Reporting'!I29</f>
        <v>taip di sini</v>
      </c>
      <c r="J29" s="117" t="str">
        <f>'Malay_CBAM portal_Reporting'!J29</f>
        <v>taip di sini</v>
      </c>
      <c r="K29" s="117" t="str">
        <f>'Malay_CBAM portal_Reporting'!K29</f>
        <v>taip di sini</v>
      </c>
      <c r="L29" s="117" t="str">
        <f>'Malay_CBAM portal_Reporting'!L29</f>
        <v>taip di sini</v>
      </c>
      <c r="M29" s="117" t="str">
        <f>'Malay_CBAM portal_Reporting'!M29</f>
        <v>taip di sini</v>
      </c>
      <c r="N29" s="117" t="str">
        <f>'Malay_CBAM portal_Reporting'!N29</f>
        <v>taip di sini</v>
      </c>
      <c r="O29" s="117" t="str">
        <f>'Malay_CBAM portal_Reporting'!O29</f>
        <v>taip di sini</v>
      </c>
      <c r="P29" s="117" t="str">
        <f>'Malay_CBAM portal_Reporting'!P29</f>
        <v>taip di sini</v>
      </c>
      <c r="Q29" s="117" t="str">
        <f>'Malay_CBAM portal_Reporting'!Q29</f>
        <v>taip di sini</v>
      </c>
      <c r="R29" s="117" t="str">
        <f>'Malay_CBAM portal_Reporting'!R29</f>
        <v>taip di sini</v>
      </c>
      <c r="S29" s="117" t="str">
        <f>'Malay_CBAM portal_Reporting'!S29</f>
        <v>taip di sini</v>
      </c>
      <c r="T29" s="117" t="str">
        <f>'Malay_CBAM portal_Reporting'!T29</f>
        <v>taip di sini</v>
      </c>
      <c r="U29" s="117" t="str">
        <f>'Malay_CBAM portal_Reporting'!U29</f>
        <v>taip di sini</v>
      </c>
      <c r="V29" s="117" t="str">
        <f>'Malay_CBAM portal_Reporting'!V29</f>
        <v>taip di sini</v>
      </c>
      <c r="W29" s="117" t="str">
        <f>'Malay_CBAM portal_Reporting'!W29</f>
        <v>taip di sini</v>
      </c>
      <c r="X29" s="117" t="str">
        <f>'Malay_CBAM portal_Reporting'!X29</f>
        <v>taip di sini</v>
      </c>
      <c r="Y29" s="117" t="str">
        <f>'Malay_CBAM portal_Reporting'!Y29</f>
        <v>taip di sini</v>
      </c>
      <c r="Z29" s="117" t="str">
        <f>'Malay_CBAM portal_Reporting'!Z29</f>
        <v>taip di sini</v>
      </c>
      <c r="AA29" s="117" t="str">
        <f>'Malay_CBAM portal_Reporting'!AA29</f>
        <v>taip di sini</v>
      </c>
      <c r="AB29" s="117" t="str">
        <f>'Malay_CBAM portal_Reporting'!AB29</f>
        <v>taip di sini</v>
      </c>
      <c r="AC29" s="117" t="str">
        <f>'Malay_CBAM portal_Reporting'!AC29</f>
        <v>taip di sini</v>
      </c>
      <c r="AD29" s="117" t="str">
        <f>'Malay_CBAM portal_Reporting'!AD29</f>
        <v>taip di sini</v>
      </c>
      <c r="AE29" s="117" t="str">
        <f>'Malay_CBAM portal_Reporting'!AE29</f>
        <v>taip di sini</v>
      </c>
      <c r="AF29" s="117" t="str">
        <f>'Malay_CBAM portal_Reporting'!AF29</f>
        <v>taip di sini</v>
      </c>
      <c r="AG29" s="117" t="str">
        <f>'Malay_CBAM portal_Reporting'!AG29</f>
        <v>taip di sini</v>
      </c>
      <c r="AH29" s="117" t="str">
        <f>'Malay_CBAM portal_Reporting'!AH29</f>
        <v>taip di sini</v>
      </c>
      <c r="AI29" s="117" t="str">
        <f>'Malay_CBAM portal_Reporting'!AI29</f>
        <v>taip di sini</v>
      </c>
      <c r="AJ29" s="117" t="str">
        <f>'Malay_CBAM portal_Reporting'!AJ29</f>
        <v>taip di sini</v>
      </c>
    </row>
    <row r="30" spans="1:36" s="45" customFormat="1" x14ac:dyDescent="0.3">
      <c r="A30" s="8"/>
      <c r="B30" s="50" t="s">
        <v>27</v>
      </c>
      <c r="C30" s="117" t="str">
        <f>'Malay_CBAM portal_Reporting'!C30</f>
        <v>masukkan nilai</v>
      </c>
      <c r="D30" s="117" t="str">
        <f>'Malay_CBAM portal_Reporting'!D30</f>
        <v>masukkan nilai</v>
      </c>
      <c r="E30" s="117" t="str">
        <f>'Malay_CBAM portal_Reporting'!E30</f>
        <v>masukkan nilai</v>
      </c>
      <c r="F30" s="117" t="str">
        <f>'Malay_CBAM portal_Reporting'!F30</f>
        <v>masukkan nilai</v>
      </c>
      <c r="G30" s="117" t="str">
        <f>'Malay_CBAM portal_Reporting'!G30</f>
        <v>masukkan nilai</v>
      </c>
      <c r="H30" s="117" t="str">
        <f>'Malay_CBAM portal_Reporting'!H30</f>
        <v>masukkan nilai</v>
      </c>
      <c r="I30" s="117" t="str">
        <f>'Malay_CBAM portal_Reporting'!I30</f>
        <v>masukkan nilai</v>
      </c>
      <c r="J30" s="117" t="str">
        <f>'Malay_CBAM portal_Reporting'!J30</f>
        <v>masukkan nilai</v>
      </c>
      <c r="K30" s="117" t="str">
        <f>'Malay_CBAM portal_Reporting'!K30</f>
        <v>masukkan nilai</v>
      </c>
      <c r="L30" s="117" t="str">
        <f>'Malay_CBAM portal_Reporting'!L30</f>
        <v>masukkan nilai</v>
      </c>
      <c r="M30" s="117" t="str">
        <f>'Malay_CBAM portal_Reporting'!M30</f>
        <v>masukkan nilai</v>
      </c>
      <c r="N30" s="117" t="str">
        <f>'Malay_CBAM portal_Reporting'!N30</f>
        <v>masukkan nilai</v>
      </c>
      <c r="O30" s="117" t="str">
        <f>'Malay_CBAM portal_Reporting'!O30</f>
        <v>masukkan nilai</v>
      </c>
      <c r="P30" s="117" t="str">
        <f>'Malay_CBAM portal_Reporting'!P30</f>
        <v>masukkan nilai</v>
      </c>
      <c r="Q30" s="117" t="str">
        <f>'Malay_CBAM portal_Reporting'!Q30</f>
        <v>masukkan nilai</v>
      </c>
      <c r="R30" s="117" t="str">
        <f>'Malay_CBAM portal_Reporting'!R30</f>
        <v>masukkan nilai</v>
      </c>
      <c r="S30" s="117" t="str">
        <f>'Malay_CBAM portal_Reporting'!S30</f>
        <v>masukkan nilai</v>
      </c>
      <c r="T30" s="117" t="str">
        <f>'Malay_CBAM portal_Reporting'!T30</f>
        <v>masukkan nilai</v>
      </c>
      <c r="U30" s="117" t="str">
        <f>'Malay_CBAM portal_Reporting'!U30</f>
        <v>masukkan nilai</v>
      </c>
      <c r="V30" s="117" t="str">
        <f>'Malay_CBAM portal_Reporting'!V30</f>
        <v>masukkan nilai</v>
      </c>
      <c r="W30" s="117" t="str">
        <f>'Malay_CBAM portal_Reporting'!W30</f>
        <v>masukkan nilai</v>
      </c>
      <c r="X30" s="117" t="str">
        <f>'Malay_CBAM portal_Reporting'!X30</f>
        <v>masukkan nilai</v>
      </c>
      <c r="Y30" s="117" t="str">
        <f>'Malay_CBAM portal_Reporting'!Y30</f>
        <v>masukkan nilai</v>
      </c>
      <c r="Z30" s="117" t="str">
        <f>'Malay_CBAM portal_Reporting'!Z30</f>
        <v>masukkan nilai</v>
      </c>
      <c r="AA30" s="117" t="str">
        <f>'Malay_CBAM portal_Reporting'!AA30</f>
        <v>masukkan nilai</v>
      </c>
      <c r="AB30" s="117" t="str">
        <f>'Malay_CBAM portal_Reporting'!AB30</f>
        <v>masukkan nilai</v>
      </c>
      <c r="AC30" s="117" t="str">
        <f>'Malay_CBAM portal_Reporting'!AC30</f>
        <v>masukkan nilai</v>
      </c>
      <c r="AD30" s="117" t="str">
        <f>'Malay_CBAM portal_Reporting'!AD30</f>
        <v>masukkan nilai</v>
      </c>
      <c r="AE30" s="117" t="str">
        <f>'Malay_CBAM portal_Reporting'!AE30</f>
        <v>masukkan nilai</v>
      </c>
      <c r="AF30" s="117" t="str">
        <f>'Malay_CBAM portal_Reporting'!AF30</f>
        <v>masukkan nilai</v>
      </c>
      <c r="AG30" s="117" t="str">
        <f>'Malay_CBAM portal_Reporting'!AG30</f>
        <v>masukkan nilai</v>
      </c>
      <c r="AH30" s="117" t="str">
        <f>'Malay_CBAM portal_Reporting'!AH30</f>
        <v>masukkan nilai</v>
      </c>
      <c r="AI30" s="117" t="str">
        <f>'Malay_CBAM portal_Reporting'!AI30</f>
        <v>masukkan nilai</v>
      </c>
      <c r="AJ30" s="117" t="str">
        <f>'Malay_CBAM portal_Reporting'!AJ30</f>
        <v>masukkan nilai</v>
      </c>
    </row>
    <row r="31" spans="1:36" s="45" customFormat="1" x14ac:dyDescent="0.3">
      <c r="B31" s="50" t="s">
        <v>4</v>
      </c>
      <c r="C31" s="117" t="s">
        <v>14</v>
      </c>
      <c r="D31" s="117" t="s">
        <v>14</v>
      </c>
      <c r="E31" s="117" t="s">
        <v>14</v>
      </c>
      <c r="F31" s="117" t="s">
        <v>14</v>
      </c>
      <c r="G31" s="117" t="s">
        <v>14</v>
      </c>
      <c r="H31" s="117" t="s">
        <v>14</v>
      </c>
      <c r="I31" s="117" t="s">
        <v>14</v>
      </c>
      <c r="J31" s="117" t="s">
        <v>14</v>
      </c>
      <c r="K31" s="117" t="s">
        <v>14</v>
      </c>
      <c r="L31" s="117" t="s">
        <v>14</v>
      </c>
      <c r="M31" s="117" t="s">
        <v>14</v>
      </c>
      <c r="N31" s="117" t="s">
        <v>14</v>
      </c>
      <c r="O31" s="117" t="s">
        <v>14</v>
      </c>
      <c r="P31" s="117" t="s">
        <v>14</v>
      </c>
      <c r="Q31" s="117" t="s">
        <v>14</v>
      </c>
      <c r="R31" s="117" t="s">
        <v>14</v>
      </c>
      <c r="S31" s="117" t="s">
        <v>14</v>
      </c>
      <c r="T31" s="117" t="s">
        <v>14</v>
      </c>
      <c r="U31" s="117" t="s">
        <v>14</v>
      </c>
      <c r="V31" s="117" t="s">
        <v>14</v>
      </c>
      <c r="W31" s="117" t="s">
        <v>14</v>
      </c>
      <c r="X31" s="117" t="s">
        <v>14</v>
      </c>
      <c r="Y31" s="117" t="s">
        <v>14</v>
      </c>
      <c r="Z31" s="117" t="s">
        <v>14</v>
      </c>
      <c r="AA31" s="117" t="s">
        <v>14</v>
      </c>
      <c r="AB31" s="117" t="s">
        <v>14</v>
      </c>
      <c r="AC31" s="117" t="s">
        <v>14</v>
      </c>
      <c r="AD31" s="117" t="s">
        <v>14</v>
      </c>
      <c r="AE31" s="117" t="s">
        <v>14</v>
      </c>
      <c r="AF31" s="117" t="s">
        <v>14</v>
      </c>
      <c r="AG31" s="117" t="s">
        <v>14</v>
      </c>
      <c r="AH31" s="117" t="s">
        <v>14</v>
      </c>
      <c r="AI31" s="117" t="s">
        <v>14</v>
      </c>
      <c r="AJ31" s="117" t="s">
        <v>14</v>
      </c>
    </row>
    <row r="32" spans="1:36" s="45" customFormat="1" x14ac:dyDescent="0.3">
      <c r="B32" s="96" t="s">
        <v>1084</v>
      </c>
      <c r="C32" s="118" t="str">
        <f>'Malay_CBAM portal_Reporting'!C32</f>
        <v>taip di sini</v>
      </c>
      <c r="D32" s="118" t="str">
        <f>'Malay_CBAM portal_Reporting'!D32</f>
        <v>taip di sini</v>
      </c>
      <c r="E32" s="118" t="str">
        <f>'Malay_CBAM portal_Reporting'!E32</f>
        <v>taip di sini</v>
      </c>
      <c r="F32" s="118" t="str">
        <f>'Malay_CBAM portal_Reporting'!F32</f>
        <v>taip di sini</v>
      </c>
      <c r="G32" s="118" t="str">
        <f>'Malay_CBAM portal_Reporting'!G32</f>
        <v>taip di sini</v>
      </c>
      <c r="H32" s="118" t="str">
        <f>'Malay_CBAM portal_Reporting'!H32</f>
        <v>taip di sini</v>
      </c>
      <c r="I32" s="118" t="str">
        <f>'Malay_CBAM portal_Reporting'!I32</f>
        <v>taip di sini</v>
      </c>
      <c r="J32" s="118" t="str">
        <f>'Malay_CBAM portal_Reporting'!J32</f>
        <v>taip di sini</v>
      </c>
      <c r="K32" s="118" t="str">
        <f>'Malay_CBAM portal_Reporting'!K32</f>
        <v>taip di sini</v>
      </c>
      <c r="L32" s="118" t="str">
        <f>'Malay_CBAM portal_Reporting'!L32</f>
        <v>taip di sini</v>
      </c>
      <c r="M32" s="118" t="str">
        <f>'Malay_CBAM portal_Reporting'!M32</f>
        <v>taip di sini</v>
      </c>
      <c r="N32" s="118" t="str">
        <f>'Malay_CBAM portal_Reporting'!N32</f>
        <v>taip di sini</v>
      </c>
      <c r="O32" s="118" t="str">
        <f>'Malay_CBAM portal_Reporting'!O32</f>
        <v>taip di sini</v>
      </c>
      <c r="P32" s="118" t="str">
        <f>'Malay_CBAM portal_Reporting'!P32</f>
        <v>taip di sini</v>
      </c>
      <c r="Q32" s="118" t="str">
        <f>'Malay_CBAM portal_Reporting'!Q32</f>
        <v>taip di sini</v>
      </c>
      <c r="R32" s="118" t="str">
        <f>'Malay_CBAM portal_Reporting'!R32</f>
        <v>taip di sini</v>
      </c>
      <c r="S32" s="118" t="str">
        <f>'Malay_CBAM portal_Reporting'!S32</f>
        <v>taip di sini</v>
      </c>
      <c r="T32" s="118" t="str">
        <f>'Malay_CBAM portal_Reporting'!T32</f>
        <v>taip di sini</v>
      </c>
      <c r="U32" s="118" t="str">
        <f>'Malay_CBAM portal_Reporting'!U32</f>
        <v>taip di sini</v>
      </c>
      <c r="V32" s="118" t="str">
        <f>'Malay_CBAM portal_Reporting'!V32</f>
        <v>taip di sini</v>
      </c>
      <c r="W32" s="118" t="str">
        <f>'Malay_CBAM portal_Reporting'!W32</f>
        <v>taip di sini</v>
      </c>
      <c r="X32" s="118" t="str">
        <f>'Malay_CBAM portal_Reporting'!X32</f>
        <v>taip di sini</v>
      </c>
      <c r="Y32" s="118" t="str">
        <f>'Malay_CBAM portal_Reporting'!Y32</f>
        <v>taip di sini</v>
      </c>
      <c r="Z32" s="118" t="str">
        <f>'Malay_CBAM portal_Reporting'!Z32</f>
        <v>taip di sini</v>
      </c>
      <c r="AA32" s="118" t="str">
        <f>'Malay_CBAM portal_Reporting'!AA32</f>
        <v>taip di sini</v>
      </c>
      <c r="AB32" s="118" t="str">
        <f>'Malay_CBAM portal_Reporting'!AB32</f>
        <v>taip di sini</v>
      </c>
      <c r="AC32" s="118" t="str">
        <f>'Malay_CBAM portal_Reporting'!AC32</f>
        <v>taip di sini</v>
      </c>
      <c r="AD32" s="118" t="str">
        <f>'Malay_CBAM portal_Reporting'!AD32</f>
        <v>taip di sini</v>
      </c>
      <c r="AE32" s="118" t="str">
        <f>'Malay_CBAM portal_Reporting'!AE32</f>
        <v>taip di sini</v>
      </c>
      <c r="AF32" s="118" t="str">
        <f>'Malay_CBAM portal_Reporting'!AF32</f>
        <v>taip di sini</v>
      </c>
      <c r="AG32" s="118" t="str">
        <f>'Malay_CBAM portal_Reporting'!AG32</f>
        <v>taip di sini</v>
      </c>
      <c r="AH32" s="118" t="str">
        <f>'Malay_CBAM portal_Reporting'!AH32</f>
        <v>taip di sini</v>
      </c>
      <c r="AI32" s="118" t="str">
        <f>'Malay_CBAM portal_Reporting'!AI32</f>
        <v>taip di sini</v>
      </c>
      <c r="AJ32" s="118" t="str">
        <f>'Malay_CBAM portal_Reporting'!AJ32</f>
        <v>taip di sini</v>
      </c>
    </row>
    <row r="33" spans="2:36" s="45" customFormat="1" x14ac:dyDescent="0.3">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row>
    <row r="34" spans="2:36" s="47" customFormat="1" x14ac:dyDescent="0.3">
      <c r="B34" s="46" t="s">
        <v>43</v>
      </c>
      <c r="C34" s="117" t="str" cm="1">
        <f t="array" ref="C34">_xlfn.IFS('Malay_CBAM portal_Reporting'!C34=options!$A$31,options!$B$31,'Malay_CBAM portal_Reporting'!C34=options!$A$32,options!$B$32,'Malay_CBAM portal_Reporting'!C34=options!$A$33,options!$B$33,'Malay_CBAM portal_Reporting'!C34=options!$A$34,options!$B$34)</f>
        <v>please select…</v>
      </c>
      <c r="D34" s="117" t="str" cm="1">
        <f t="array" ref="D34">_xlfn.IFS('Malay_CBAM portal_Reporting'!D34=options!$A$31,options!$B$31,'Malay_CBAM portal_Reporting'!D34=options!$A$32,options!$B$32,'Malay_CBAM portal_Reporting'!D34=options!$A$33,options!$B$33,'Malay_CBAM portal_Reporting'!D34=options!$A$34,options!$B$34)</f>
        <v>please select…</v>
      </c>
      <c r="E34" s="117" t="str" cm="1">
        <f t="array" ref="E34">_xlfn.IFS('Malay_CBAM portal_Reporting'!E34=options!$A$31,options!$B$31,'Malay_CBAM portal_Reporting'!E34=options!$A$32,options!$B$32,'Malay_CBAM portal_Reporting'!E34=options!$A$33,options!$B$33,'Malay_CBAM portal_Reporting'!E34=options!$A$34,options!$B$34)</f>
        <v>please select…</v>
      </c>
      <c r="F34" s="117" t="str" cm="1">
        <f t="array" ref="F34">_xlfn.IFS('Malay_CBAM portal_Reporting'!F34=options!$A$31,options!$B$31,'Malay_CBAM portal_Reporting'!F34=options!$A$32,options!$B$32,'Malay_CBAM portal_Reporting'!F34=options!$A$33,options!$B$33,'Malay_CBAM portal_Reporting'!F34=options!$A$34,options!$B$34)</f>
        <v>please select…</v>
      </c>
      <c r="G34" s="117" t="str" cm="1">
        <f t="array" ref="G34">_xlfn.IFS('Malay_CBAM portal_Reporting'!G34=options!$A$31,options!$B$31,'Malay_CBAM portal_Reporting'!G34=options!$A$32,options!$B$32,'Malay_CBAM portal_Reporting'!G34=options!$A$33,options!$B$33,'Malay_CBAM portal_Reporting'!G34=options!$A$34,options!$B$34)</f>
        <v>please select…</v>
      </c>
      <c r="H34" s="117" t="str" cm="1">
        <f t="array" ref="H34">_xlfn.IFS('Malay_CBAM portal_Reporting'!H34=options!$A$31,options!$B$31,'Malay_CBAM portal_Reporting'!H34=options!$A$32,options!$B$32,'Malay_CBAM portal_Reporting'!H34=options!$A$33,options!$B$33,'Malay_CBAM portal_Reporting'!H34=options!$A$34,options!$B$34)</f>
        <v>please select…</v>
      </c>
      <c r="I34" s="117" t="str" cm="1">
        <f t="array" ref="I34">_xlfn.IFS('Malay_CBAM portal_Reporting'!I34=options!$A$31,options!$B$31,'Malay_CBAM portal_Reporting'!I34=options!$A$32,options!$B$32,'Malay_CBAM portal_Reporting'!I34=options!$A$33,options!$B$33,'Malay_CBAM portal_Reporting'!I34=options!$A$34,options!$B$34)</f>
        <v>please select…</v>
      </c>
      <c r="J34" s="117" t="str" cm="1">
        <f t="array" ref="J34">_xlfn.IFS('Malay_CBAM portal_Reporting'!J34=options!$A$31,options!$B$31,'Malay_CBAM portal_Reporting'!J34=options!$A$32,options!$B$32,'Malay_CBAM portal_Reporting'!J34=options!$A$33,options!$B$33,'Malay_CBAM portal_Reporting'!J34=options!$A$34,options!$B$34)</f>
        <v>please select…</v>
      </c>
      <c r="K34" s="117" t="str" cm="1">
        <f t="array" ref="K34">_xlfn.IFS('Malay_CBAM portal_Reporting'!K34=options!$A$31,options!$B$31,'Malay_CBAM portal_Reporting'!K34=options!$A$32,options!$B$32,'Malay_CBAM portal_Reporting'!K34=options!$A$33,options!$B$33,'Malay_CBAM portal_Reporting'!K34=options!$A$34,options!$B$34)</f>
        <v>please select…</v>
      </c>
      <c r="L34" s="117" t="str" cm="1">
        <f t="array" ref="L34">_xlfn.IFS('Malay_CBAM portal_Reporting'!L34=options!$A$31,options!$B$31,'Malay_CBAM portal_Reporting'!L34=options!$A$32,options!$B$32,'Malay_CBAM portal_Reporting'!L34=options!$A$33,options!$B$33,'Malay_CBAM portal_Reporting'!L34=options!$A$34,options!$B$34)</f>
        <v>please select…</v>
      </c>
      <c r="M34" s="117" t="str" cm="1">
        <f t="array" ref="M34">_xlfn.IFS('Malay_CBAM portal_Reporting'!M34=options!$A$31,options!$B$31,'Malay_CBAM portal_Reporting'!M34=options!$A$32,options!$B$32,'Malay_CBAM portal_Reporting'!M34=options!$A$33,options!$B$33,'Malay_CBAM portal_Reporting'!M34=options!$A$34,options!$B$34)</f>
        <v>please select…</v>
      </c>
      <c r="N34" s="117" t="str" cm="1">
        <f t="array" ref="N34">_xlfn.IFS('Malay_CBAM portal_Reporting'!N34=options!$A$31,options!$B$31,'Malay_CBAM portal_Reporting'!N34=options!$A$32,options!$B$32,'Malay_CBAM portal_Reporting'!N34=options!$A$33,options!$B$33,'Malay_CBAM portal_Reporting'!N34=options!$A$34,options!$B$34)</f>
        <v>please select…</v>
      </c>
      <c r="O34" s="117" t="str" cm="1">
        <f t="array" ref="O34">_xlfn.IFS('Malay_CBAM portal_Reporting'!O34=options!$A$31,options!$B$31,'Malay_CBAM portal_Reporting'!O34=options!$A$32,options!$B$32,'Malay_CBAM portal_Reporting'!O34=options!$A$33,options!$B$33,'Malay_CBAM portal_Reporting'!O34=options!$A$34,options!$B$34)</f>
        <v>please select…</v>
      </c>
      <c r="P34" s="117" t="str" cm="1">
        <f t="array" ref="P34">_xlfn.IFS('Malay_CBAM portal_Reporting'!P34=options!$A$31,options!$B$31,'Malay_CBAM portal_Reporting'!P34=options!$A$32,options!$B$32,'Malay_CBAM portal_Reporting'!P34=options!$A$33,options!$B$33,'Malay_CBAM portal_Reporting'!P34=options!$A$34,options!$B$34)</f>
        <v>please select…</v>
      </c>
      <c r="Q34" s="117" t="str" cm="1">
        <f t="array" ref="Q34">_xlfn.IFS('Malay_CBAM portal_Reporting'!Q34=options!$A$31,options!$B$31,'Malay_CBAM portal_Reporting'!Q34=options!$A$32,options!$B$32,'Malay_CBAM portal_Reporting'!Q34=options!$A$33,options!$B$33,'Malay_CBAM portal_Reporting'!Q34=options!$A$34,options!$B$34)</f>
        <v>please select…</v>
      </c>
      <c r="R34" s="117" t="str" cm="1">
        <f t="array" ref="R34">_xlfn.IFS('Malay_CBAM portal_Reporting'!R34=options!$A$31,options!$B$31,'Malay_CBAM portal_Reporting'!R34=options!$A$32,options!$B$32,'Malay_CBAM portal_Reporting'!R34=options!$A$33,options!$B$33,'Malay_CBAM portal_Reporting'!R34=options!$A$34,options!$B$34)</f>
        <v>please select…</v>
      </c>
      <c r="S34" s="117" t="str" cm="1">
        <f t="array" ref="S34">_xlfn.IFS('Malay_CBAM portal_Reporting'!S34=options!$A$31,options!$B$31,'Malay_CBAM portal_Reporting'!S34=options!$A$32,options!$B$32,'Malay_CBAM portal_Reporting'!S34=options!$A$33,options!$B$33,'Malay_CBAM portal_Reporting'!S34=options!$A$34,options!$B$34)</f>
        <v>please select…</v>
      </c>
      <c r="T34" s="117" t="str" cm="1">
        <f t="array" ref="T34">_xlfn.IFS('Malay_CBAM portal_Reporting'!T34=options!$A$31,options!$B$31,'Malay_CBAM portal_Reporting'!T34=options!$A$32,options!$B$32,'Malay_CBAM portal_Reporting'!T34=options!$A$33,options!$B$33,'Malay_CBAM portal_Reporting'!T34=options!$A$34,options!$B$34)</f>
        <v>please select…</v>
      </c>
      <c r="U34" s="117" t="str" cm="1">
        <f t="array" ref="U34">_xlfn.IFS('Malay_CBAM portal_Reporting'!U34=options!$A$31,options!$B$31,'Malay_CBAM portal_Reporting'!U34=options!$A$32,options!$B$32,'Malay_CBAM portal_Reporting'!U34=options!$A$33,options!$B$33,'Malay_CBAM portal_Reporting'!U34=options!$A$34,options!$B$34)</f>
        <v>please select…</v>
      </c>
      <c r="V34" s="117" t="str" cm="1">
        <f t="array" ref="V34">_xlfn.IFS('Malay_CBAM portal_Reporting'!V34=options!$A$31,options!$B$31,'Malay_CBAM portal_Reporting'!V34=options!$A$32,options!$B$32,'Malay_CBAM portal_Reporting'!V34=options!$A$33,options!$B$33,'Malay_CBAM portal_Reporting'!V34=options!$A$34,options!$B$34)</f>
        <v>please select…</v>
      </c>
      <c r="W34" s="117" t="str" cm="1">
        <f t="array" ref="W34">_xlfn.IFS('Malay_CBAM portal_Reporting'!W34=options!$A$31,options!$B$31,'Malay_CBAM portal_Reporting'!W34=options!$A$32,options!$B$32,'Malay_CBAM portal_Reporting'!W34=options!$A$33,options!$B$33,'Malay_CBAM portal_Reporting'!W34=options!$A$34,options!$B$34)</f>
        <v>please select…</v>
      </c>
      <c r="X34" s="117" t="str" cm="1">
        <f t="array" ref="X34">_xlfn.IFS('Malay_CBAM portal_Reporting'!X34=options!$A$31,options!$B$31,'Malay_CBAM portal_Reporting'!X34=options!$A$32,options!$B$32,'Malay_CBAM portal_Reporting'!X34=options!$A$33,options!$B$33,'Malay_CBAM portal_Reporting'!X34=options!$A$34,options!$B$34)</f>
        <v>please select…</v>
      </c>
      <c r="Y34" s="117" t="str" cm="1">
        <f t="array" ref="Y34">_xlfn.IFS('Malay_CBAM portal_Reporting'!Y34=options!$A$31,options!$B$31,'Malay_CBAM portal_Reporting'!Y34=options!$A$32,options!$B$32,'Malay_CBAM portal_Reporting'!Y34=options!$A$33,options!$B$33,'Malay_CBAM portal_Reporting'!Y34=options!$A$34,options!$B$34)</f>
        <v>please select…</v>
      </c>
      <c r="Z34" s="117" t="str" cm="1">
        <f t="array" ref="Z34">_xlfn.IFS('Malay_CBAM portal_Reporting'!Z34=options!$A$31,options!$B$31,'Malay_CBAM portal_Reporting'!Z34=options!$A$32,options!$B$32,'Malay_CBAM portal_Reporting'!Z34=options!$A$33,options!$B$33,'Malay_CBAM portal_Reporting'!Z34=options!$A$34,options!$B$34)</f>
        <v>please select…</v>
      </c>
      <c r="AA34" s="117" t="str" cm="1">
        <f t="array" ref="AA34">_xlfn.IFS('Malay_CBAM portal_Reporting'!AA34=options!$A$31,options!$B$31,'Malay_CBAM portal_Reporting'!AA34=options!$A$32,options!$B$32,'Malay_CBAM portal_Reporting'!AA34=options!$A$33,options!$B$33,'Malay_CBAM portal_Reporting'!AA34=options!$A$34,options!$B$34)</f>
        <v>please select…</v>
      </c>
      <c r="AB34" s="117" t="str" cm="1">
        <f t="array" ref="AB34">_xlfn.IFS('Malay_CBAM portal_Reporting'!AB34=options!$A$31,options!$B$31,'Malay_CBAM portal_Reporting'!AB34=options!$A$32,options!$B$32,'Malay_CBAM portal_Reporting'!AB34=options!$A$33,options!$B$33,'Malay_CBAM portal_Reporting'!AB34=options!$A$34,options!$B$34)</f>
        <v>please select…</v>
      </c>
      <c r="AC34" s="117" t="str" cm="1">
        <f t="array" ref="AC34">_xlfn.IFS('Malay_CBAM portal_Reporting'!AC34=options!$A$31,options!$B$31,'Malay_CBAM portal_Reporting'!AC34=options!$A$32,options!$B$32,'Malay_CBAM portal_Reporting'!AC34=options!$A$33,options!$B$33,'Malay_CBAM portal_Reporting'!AC34=options!$A$34,options!$B$34)</f>
        <v>please select…</v>
      </c>
      <c r="AD34" s="117" t="str" cm="1">
        <f t="array" ref="AD34">_xlfn.IFS('Malay_CBAM portal_Reporting'!AD34=options!$A$31,options!$B$31,'Malay_CBAM portal_Reporting'!AD34=options!$A$32,options!$B$32,'Malay_CBAM portal_Reporting'!AD34=options!$A$33,options!$B$33,'Malay_CBAM portal_Reporting'!AD34=options!$A$34,options!$B$34)</f>
        <v>please select…</v>
      </c>
      <c r="AE34" s="117" t="str" cm="1">
        <f t="array" ref="AE34">_xlfn.IFS('Malay_CBAM portal_Reporting'!AE34=options!$A$31,options!$B$31,'Malay_CBAM portal_Reporting'!AE34=options!$A$32,options!$B$32,'Malay_CBAM portal_Reporting'!AE34=options!$A$33,options!$B$33,'Malay_CBAM portal_Reporting'!AE34=options!$A$34,options!$B$34)</f>
        <v>please select…</v>
      </c>
      <c r="AF34" s="117" t="str" cm="1">
        <f t="array" ref="AF34">_xlfn.IFS('Malay_CBAM portal_Reporting'!AF34=options!$A$31,options!$B$31,'Malay_CBAM portal_Reporting'!AF34=options!$A$32,options!$B$32,'Malay_CBAM portal_Reporting'!AF34=options!$A$33,options!$B$33,'Malay_CBAM portal_Reporting'!AF34=options!$A$34,options!$B$34)</f>
        <v>please select…</v>
      </c>
      <c r="AG34" s="117" t="str" cm="1">
        <f t="array" ref="AG34">_xlfn.IFS('Malay_CBAM portal_Reporting'!AG34=options!$A$31,options!$B$31,'Malay_CBAM portal_Reporting'!AG34=options!$A$32,options!$B$32,'Malay_CBAM portal_Reporting'!AG34=options!$A$33,options!$B$33,'Malay_CBAM portal_Reporting'!AG34=options!$A$34,options!$B$34)</f>
        <v>please select…</v>
      </c>
      <c r="AH34" s="117" t="str" cm="1">
        <f t="array" ref="AH34">_xlfn.IFS('Malay_CBAM portal_Reporting'!AH34=options!$A$31,options!$B$31,'Malay_CBAM portal_Reporting'!AH34=options!$A$32,options!$B$32,'Malay_CBAM portal_Reporting'!AH34=options!$A$33,options!$B$33,'Malay_CBAM portal_Reporting'!AH34=options!$A$34,options!$B$34)</f>
        <v>please select…</v>
      </c>
      <c r="AI34" s="117" t="str" cm="1">
        <f t="array" ref="AI34">_xlfn.IFS('Malay_CBAM portal_Reporting'!AI34=options!$A$31,options!$B$31,'Malay_CBAM portal_Reporting'!AI34=options!$A$32,options!$B$32,'Malay_CBAM portal_Reporting'!AI34=options!$A$33,options!$B$33,'Malay_CBAM portal_Reporting'!AI34=options!$A$34,options!$B$34)</f>
        <v>please select…</v>
      </c>
      <c r="AJ34" s="117" t="str" cm="1">
        <f t="array" ref="AJ34">_xlfn.IFS('Malay_CBAM portal_Reporting'!AJ34=options!$A$31,options!$B$31,'Malay_CBAM portal_Reporting'!AJ34=options!$A$32,options!$B$32,'Malay_CBAM portal_Reporting'!AJ34=options!$A$33,options!$B$33,'Malay_CBAM portal_Reporting'!AJ34=options!$A$34,options!$B$34)</f>
        <v>please select…</v>
      </c>
    </row>
    <row r="37" spans="2:36" x14ac:dyDescent="0.3">
      <c r="B37" s="132" t="s">
        <v>1252</v>
      </c>
      <c r="C37" s="132"/>
    </row>
    <row r="38" spans="2:36" ht="37.200000000000003" customHeight="1" x14ac:dyDescent="0.3">
      <c r="B38" s="133" t="s">
        <v>1253</v>
      </c>
      <c r="C38" s="133"/>
    </row>
  </sheetData>
  <sheetProtection algorithmName="SHA-512" hashValue="QgCwA+oXeFklzqF8InnSEL13Alombbx/C0pRcBjcw7cfa7jKdr2J7P/Ty5y3a04Wr84wpDvbAjg/SusMlJ8nZg==" saltValue="I6awHfH+iEKzNYmva5QYJg==" spinCount="100000" sheet="1" objects="1" scenarios="1"/>
  <dataConsolidate/>
  <conditionalFormatting sqref="C5:AJ5">
    <cfRule type="containsText" dxfId="2" priority="3" operator="containsText" text="not applicable">
      <formula>NOT(ISERROR(SEARCH("not applicable",C5)))</formula>
    </cfRule>
  </conditionalFormatting>
  <conditionalFormatting sqref="C10:AJ10 C13:AJ15 C21:AJ23 C33:AJ33">
    <cfRule type="containsText" dxfId="1" priority="1" operator="containsText" text="not applicable">
      <formula>NOT(ISERROR(SEARCH("not applicable",C10)))</formula>
    </cfRule>
    <cfRule type="containsText" dxfId="0" priority="2" operator="containsText" text="Not applicable">
      <formula>NOT(ISERROR(SEARCH("Not applicable",C10)))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1FFD-DFE8-42E1-B085-ADAF1C14CE81}">
  <sheetPr>
    <tabColor theme="0"/>
  </sheetPr>
  <dimension ref="A1:C317"/>
  <sheetViews>
    <sheetView workbookViewId="0">
      <selection activeCell="H26" sqref="H26"/>
    </sheetView>
  </sheetViews>
  <sheetFormatPr defaultRowHeight="14.4" x14ac:dyDescent="0.3"/>
  <cols>
    <col min="1" max="1" width="73.88671875" customWidth="1"/>
    <col min="2" max="2" width="62.5546875" customWidth="1"/>
    <col min="3" max="3" width="26.6640625" customWidth="1"/>
  </cols>
  <sheetData>
    <row r="1" spans="1:3" x14ac:dyDescent="0.3">
      <c r="A1" s="1" t="s">
        <v>12</v>
      </c>
      <c r="B1" s="1" t="s">
        <v>12</v>
      </c>
      <c r="C1" s="1"/>
    </row>
    <row r="3" spans="1:3" ht="15" x14ac:dyDescent="0.35">
      <c r="A3" s="106" t="s">
        <v>1212</v>
      </c>
      <c r="B3" s="1" t="s">
        <v>23</v>
      </c>
      <c r="C3" s="1"/>
    </row>
    <row r="4" spans="1:3" ht="15" x14ac:dyDescent="0.35">
      <c r="A4" s="105" t="s">
        <v>1234</v>
      </c>
      <c r="B4" s="2" t="s">
        <v>29</v>
      </c>
      <c r="C4" s="2"/>
    </row>
    <row r="5" spans="1:3" x14ac:dyDescent="0.3">
      <c r="A5" t="s">
        <v>13</v>
      </c>
      <c r="B5" t="s">
        <v>13</v>
      </c>
    </row>
    <row r="6" spans="1:3" x14ac:dyDescent="0.3">
      <c r="A6" t="s">
        <v>1090</v>
      </c>
      <c r="B6" t="s">
        <v>14</v>
      </c>
    </row>
    <row r="8" spans="1:3" ht="15" x14ac:dyDescent="0.35">
      <c r="A8" s="106" t="s">
        <v>1214</v>
      </c>
      <c r="B8" s="1" t="s">
        <v>19</v>
      </c>
      <c r="C8" s="1"/>
    </row>
    <row r="9" spans="1:3" ht="15" x14ac:dyDescent="0.35">
      <c r="A9" s="105" t="s">
        <v>1234</v>
      </c>
      <c r="B9" s="2" t="s">
        <v>29</v>
      </c>
      <c r="C9" s="2"/>
    </row>
    <row r="10" spans="1:3" ht="15" x14ac:dyDescent="0.35">
      <c r="A10" s="105" t="s">
        <v>1215</v>
      </c>
      <c r="B10" t="s">
        <v>1085</v>
      </c>
    </row>
    <row r="11" spans="1:3" ht="15" x14ac:dyDescent="0.35">
      <c r="A11" s="105" t="s">
        <v>1216</v>
      </c>
      <c r="B11" t="s">
        <v>28</v>
      </c>
    </row>
    <row r="13" spans="1:3" ht="15" x14ac:dyDescent="0.35">
      <c r="A13" s="106" t="s">
        <v>1217</v>
      </c>
      <c r="B13" s="1" t="s">
        <v>18</v>
      </c>
      <c r="C13" s="1"/>
    </row>
    <row r="14" spans="1:3" ht="15" x14ac:dyDescent="0.35">
      <c r="A14" s="105" t="s">
        <v>1234</v>
      </c>
      <c r="B14" s="2" t="s">
        <v>29</v>
      </c>
      <c r="C14" s="2"/>
    </row>
    <row r="15" spans="1:3" ht="15" x14ac:dyDescent="0.35">
      <c r="A15" s="105" t="s">
        <v>1218</v>
      </c>
      <c r="B15" t="s">
        <v>15</v>
      </c>
    </row>
    <row r="16" spans="1:3" ht="15" x14ac:dyDescent="0.35">
      <c r="A16" s="105" t="s">
        <v>1219</v>
      </c>
      <c r="B16" t="s">
        <v>16</v>
      </c>
    </row>
    <row r="17" spans="1:3" ht="15" x14ac:dyDescent="0.35">
      <c r="A17" s="105" t="s">
        <v>1220</v>
      </c>
      <c r="B17" t="s">
        <v>17</v>
      </c>
    </row>
    <row r="19" spans="1:3" ht="15" x14ac:dyDescent="0.35">
      <c r="A19" s="106" t="s">
        <v>1221</v>
      </c>
      <c r="B19" s="1" t="s">
        <v>22</v>
      </c>
      <c r="C19" s="1"/>
    </row>
    <row r="20" spans="1:3" ht="15" x14ac:dyDescent="0.35">
      <c r="A20" s="105" t="s">
        <v>1234</v>
      </c>
      <c r="B20" s="2" t="s">
        <v>29</v>
      </c>
      <c r="C20" s="2"/>
    </row>
    <row r="21" spans="1:3" ht="15" x14ac:dyDescent="0.35">
      <c r="A21" s="105" t="s">
        <v>1222</v>
      </c>
      <c r="B21" t="s">
        <v>20</v>
      </c>
    </row>
    <row r="22" spans="1:3" ht="15" x14ac:dyDescent="0.35">
      <c r="A22" s="105" t="s">
        <v>1223</v>
      </c>
      <c r="B22" t="s">
        <v>25</v>
      </c>
    </row>
    <row r="23" spans="1:3" ht="15" x14ac:dyDescent="0.35">
      <c r="A23" s="105" t="s">
        <v>1224</v>
      </c>
      <c r="B23" t="s">
        <v>21</v>
      </c>
    </row>
    <row r="25" spans="1:3" ht="15" x14ac:dyDescent="0.35">
      <c r="A25" s="106" t="s">
        <v>1225</v>
      </c>
      <c r="B25" s="1" t="s">
        <v>6</v>
      </c>
      <c r="C25" s="1"/>
    </row>
    <row r="26" spans="1:3" ht="15" x14ac:dyDescent="0.35">
      <c r="A26" s="105" t="s">
        <v>1226</v>
      </c>
      <c r="B26" t="s">
        <v>1086</v>
      </c>
    </row>
    <row r="27" spans="1:3" ht="15" x14ac:dyDescent="0.35">
      <c r="A27" s="105" t="s">
        <v>1227</v>
      </c>
      <c r="B27" t="s">
        <v>1087</v>
      </c>
    </row>
    <row r="30" spans="1:3" ht="15" x14ac:dyDescent="0.35">
      <c r="A30" s="106" t="s">
        <v>1228</v>
      </c>
      <c r="B30" s="6" t="s">
        <v>39</v>
      </c>
      <c r="C30" s="6"/>
    </row>
    <row r="31" spans="1:3" ht="15" x14ac:dyDescent="0.35">
      <c r="A31" s="105" t="s">
        <v>1234</v>
      </c>
      <c r="B31" s="2" t="s">
        <v>29</v>
      </c>
      <c r="C31" s="2"/>
    </row>
    <row r="32" spans="1:3" ht="15" x14ac:dyDescent="0.35">
      <c r="A32" s="105" t="s">
        <v>1229</v>
      </c>
      <c r="B32" t="s">
        <v>42</v>
      </c>
    </row>
    <row r="33" spans="1:3" ht="15" x14ac:dyDescent="0.35">
      <c r="A33" s="105" t="s">
        <v>1230</v>
      </c>
      <c r="B33" t="s">
        <v>40</v>
      </c>
    </row>
    <row r="34" spans="1:3" ht="15" x14ac:dyDescent="0.35">
      <c r="A34" s="105" t="s">
        <v>1231</v>
      </c>
      <c r="B34" t="s">
        <v>41</v>
      </c>
    </row>
    <row r="36" spans="1:3" s="1" customFormat="1" x14ac:dyDescent="0.3">
      <c r="A36" s="1" t="s">
        <v>317</v>
      </c>
    </row>
    <row r="37" spans="1:3" x14ac:dyDescent="0.3">
      <c r="A37" s="34" t="str">
        <f>[1]Translations!$B$1441</f>
        <v>Code</v>
      </c>
      <c r="B37" s="35" t="str">
        <f>[1]Translations!$B$1442</f>
        <v>Country Name</v>
      </c>
      <c r="C37" s="33" t="s">
        <v>318</v>
      </c>
    </row>
    <row r="38" spans="1:3" ht="15" x14ac:dyDescent="0.35">
      <c r="A38" s="42"/>
      <c r="B38" s="43"/>
      <c r="C38" s="105" t="s">
        <v>1234</v>
      </c>
    </row>
    <row r="39" spans="1:3" x14ac:dyDescent="0.3">
      <c r="A39" s="36" t="s">
        <v>52</v>
      </c>
      <c r="B39" s="37" t="str">
        <f>[1]Translations!$B$1444</f>
        <v>Andorra</v>
      </c>
      <c r="C39" t="str">
        <f>A39&amp;" "&amp;"-"&amp;" "&amp;B39</f>
        <v>AD - Andorra</v>
      </c>
    </row>
    <row r="40" spans="1:3" x14ac:dyDescent="0.3">
      <c r="A40" s="38" t="s">
        <v>53</v>
      </c>
      <c r="B40" s="39" t="str">
        <f>[1]Translations!$B$1446</f>
        <v>United Arab Emirates</v>
      </c>
      <c r="C40" t="str">
        <f t="shared" ref="C40:C103" si="0">A40&amp;" "&amp;"-"&amp;" "&amp;B40</f>
        <v>AE - United Arab Emirates</v>
      </c>
    </row>
    <row r="41" spans="1:3" x14ac:dyDescent="0.3">
      <c r="A41" s="38" t="s">
        <v>54</v>
      </c>
      <c r="B41" s="39" t="str">
        <f>[1]Translations!$B$1448</f>
        <v>Afghanistan</v>
      </c>
      <c r="C41" t="str">
        <f t="shared" si="0"/>
        <v>AF - Afghanistan</v>
      </c>
    </row>
    <row r="42" spans="1:3" x14ac:dyDescent="0.3">
      <c r="A42" s="38" t="s">
        <v>55</v>
      </c>
      <c r="B42" s="39" t="str">
        <f>[1]Translations!$B$1450</f>
        <v>Antigua and Barbuda</v>
      </c>
      <c r="C42" t="str">
        <f t="shared" si="0"/>
        <v>AG - Antigua and Barbuda</v>
      </c>
    </row>
    <row r="43" spans="1:3" x14ac:dyDescent="0.3">
      <c r="A43" s="38" t="s">
        <v>56</v>
      </c>
      <c r="B43" s="39" t="str">
        <f>[1]Translations!$B$1452</f>
        <v>Anguilla</v>
      </c>
      <c r="C43" t="str">
        <f t="shared" si="0"/>
        <v>AI - Anguilla</v>
      </c>
    </row>
    <row r="44" spans="1:3" x14ac:dyDescent="0.3">
      <c r="A44" s="38" t="s">
        <v>57</v>
      </c>
      <c r="B44" s="39" t="str">
        <f>[1]Translations!$B$1454</f>
        <v>Albania</v>
      </c>
      <c r="C44" t="str">
        <f t="shared" si="0"/>
        <v>AL - Albania</v>
      </c>
    </row>
    <row r="45" spans="1:3" x14ac:dyDescent="0.3">
      <c r="A45" s="38" t="s">
        <v>58</v>
      </c>
      <c r="B45" s="39" t="str">
        <f>[1]Translations!$B$1456</f>
        <v>Armenia</v>
      </c>
      <c r="C45" t="str">
        <f t="shared" si="0"/>
        <v>AM - Armenia</v>
      </c>
    </row>
    <row r="46" spans="1:3" x14ac:dyDescent="0.3">
      <c r="A46" s="38" t="s">
        <v>59</v>
      </c>
      <c r="B46" s="39" t="str">
        <f>[1]Translations!$B$1458</f>
        <v>Netherlands Antilles</v>
      </c>
      <c r="C46" t="str">
        <f t="shared" si="0"/>
        <v>AN - Netherlands Antilles</v>
      </c>
    </row>
    <row r="47" spans="1:3" x14ac:dyDescent="0.3">
      <c r="A47" s="38" t="s">
        <v>60</v>
      </c>
      <c r="B47" s="39" t="str">
        <f>[1]Translations!$B$1460</f>
        <v>Angola</v>
      </c>
      <c r="C47" t="str">
        <f t="shared" si="0"/>
        <v>AO - Angola</v>
      </c>
    </row>
    <row r="48" spans="1:3" x14ac:dyDescent="0.3">
      <c r="A48" s="38" t="s">
        <v>61</v>
      </c>
      <c r="B48" s="39" t="str">
        <f>[1]Translations!$B$1461</f>
        <v>Aruban Florin</v>
      </c>
      <c r="C48" t="str">
        <f t="shared" si="0"/>
        <v>AQ - Aruban Florin</v>
      </c>
    </row>
    <row r="49" spans="1:3" x14ac:dyDescent="0.3">
      <c r="A49" s="38" t="s">
        <v>62</v>
      </c>
      <c r="B49" s="39" t="str">
        <f>[1]Translations!$B$1464</f>
        <v>Argentina</v>
      </c>
      <c r="C49" t="str">
        <f t="shared" si="0"/>
        <v>AR - Argentina</v>
      </c>
    </row>
    <row r="50" spans="1:3" x14ac:dyDescent="0.3">
      <c r="A50" s="38" t="s">
        <v>63</v>
      </c>
      <c r="B50" s="39" t="str">
        <f>[1]Translations!$B$1466</f>
        <v>American Samoa</v>
      </c>
      <c r="C50" t="str">
        <f t="shared" si="0"/>
        <v>AS - American Samoa</v>
      </c>
    </row>
    <row r="51" spans="1:3" x14ac:dyDescent="0.3">
      <c r="A51" s="38" t="s">
        <v>64</v>
      </c>
      <c r="B51" s="39" t="str">
        <f>[1]Translations!$B$1922</f>
        <v>Austria</v>
      </c>
      <c r="C51" t="str">
        <f t="shared" si="0"/>
        <v>AT - Austria</v>
      </c>
    </row>
    <row r="52" spans="1:3" x14ac:dyDescent="0.3">
      <c r="A52" s="38" t="s">
        <v>65</v>
      </c>
      <c r="B52" s="39" t="str">
        <f>[1]Translations!$B$1469</f>
        <v>Australia</v>
      </c>
      <c r="C52" t="str">
        <f t="shared" si="0"/>
        <v>AU - Australia</v>
      </c>
    </row>
    <row r="53" spans="1:3" x14ac:dyDescent="0.3">
      <c r="A53" s="38" t="s">
        <v>66</v>
      </c>
      <c r="B53" s="39" t="str">
        <f>[1]Translations!$B$1471</f>
        <v>Aruba</v>
      </c>
      <c r="C53" t="str">
        <f t="shared" si="0"/>
        <v>AW - Aruba</v>
      </c>
    </row>
    <row r="54" spans="1:3" x14ac:dyDescent="0.3">
      <c r="A54" s="38" t="s">
        <v>67</v>
      </c>
      <c r="B54" s="39" t="str">
        <f>[1]Translations!$B$1473</f>
        <v>ÅLAND ISLANDS</v>
      </c>
      <c r="C54" t="str">
        <f t="shared" si="0"/>
        <v>AX - ÅLAND ISLANDS</v>
      </c>
    </row>
    <row r="55" spans="1:3" x14ac:dyDescent="0.3">
      <c r="A55" s="38" t="s">
        <v>68</v>
      </c>
      <c r="B55" s="39" t="str">
        <f>[1]Translations!$B$1475</f>
        <v>Azerbaijan</v>
      </c>
      <c r="C55" t="str">
        <f t="shared" si="0"/>
        <v>AZ - Azerbaijan</v>
      </c>
    </row>
    <row r="56" spans="1:3" x14ac:dyDescent="0.3">
      <c r="A56" s="38" t="s">
        <v>69</v>
      </c>
      <c r="B56" s="39" t="str">
        <f>[1]Translations!$B$1477</f>
        <v>Bosnia and Herzegovina</v>
      </c>
      <c r="C56" t="str">
        <f t="shared" si="0"/>
        <v>BA - Bosnia and Herzegovina</v>
      </c>
    </row>
    <row r="57" spans="1:3" x14ac:dyDescent="0.3">
      <c r="A57" s="38" t="s">
        <v>70</v>
      </c>
      <c r="B57" s="39" t="str">
        <f>[1]Translations!$B$1479</f>
        <v>Barbados</v>
      </c>
      <c r="C57" t="str">
        <f t="shared" si="0"/>
        <v>BB - Barbados</v>
      </c>
    </row>
    <row r="58" spans="1:3" x14ac:dyDescent="0.3">
      <c r="A58" s="38" t="s">
        <v>71</v>
      </c>
      <c r="B58" s="39" t="str">
        <f>[1]Translations!$B$1481</f>
        <v>Bangladesh</v>
      </c>
      <c r="C58" t="str">
        <f t="shared" si="0"/>
        <v>BD - Bangladesh</v>
      </c>
    </row>
    <row r="59" spans="1:3" x14ac:dyDescent="0.3">
      <c r="A59" s="38" t="s">
        <v>72</v>
      </c>
      <c r="B59" s="39" t="str">
        <f>[1]Translations!$B$1923</f>
        <v>Belgium</v>
      </c>
      <c r="C59" t="str">
        <f t="shared" si="0"/>
        <v>BE - Belgium</v>
      </c>
    </row>
    <row r="60" spans="1:3" x14ac:dyDescent="0.3">
      <c r="A60" s="38" t="s">
        <v>73</v>
      </c>
      <c r="B60" s="39" t="str">
        <f>[1]Translations!$B$1484</f>
        <v>Burkina Faso</v>
      </c>
      <c r="C60" t="str">
        <f t="shared" si="0"/>
        <v>BF - Burkina Faso</v>
      </c>
    </row>
    <row r="61" spans="1:3" x14ac:dyDescent="0.3">
      <c r="A61" s="38" t="s">
        <v>74</v>
      </c>
      <c r="B61" s="39" t="str">
        <f>[1]Translations!$B$1924</f>
        <v>Bulgaria</v>
      </c>
      <c r="C61" t="str">
        <f t="shared" si="0"/>
        <v>BG - Bulgaria</v>
      </c>
    </row>
    <row r="62" spans="1:3" x14ac:dyDescent="0.3">
      <c r="A62" s="38" t="s">
        <v>75</v>
      </c>
      <c r="B62" s="39" t="str">
        <f>[1]Translations!$B$1487</f>
        <v>Bahrain</v>
      </c>
      <c r="C62" t="str">
        <f t="shared" si="0"/>
        <v>BH - Bahrain</v>
      </c>
    </row>
    <row r="63" spans="1:3" x14ac:dyDescent="0.3">
      <c r="A63" s="38" t="s">
        <v>76</v>
      </c>
      <c r="B63" s="39" t="str">
        <f>[1]Translations!$B$1489</f>
        <v>Burundi</v>
      </c>
      <c r="C63" t="str">
        <f t="shared" si="0"/>
        <v>BI - Burundi</v>
      </c>
    </row>
    <row r="64" spans="1:3" x14ac:dyDescent="0.3">
      <c r="A64" s="38" t="s">
        <v>77</v>
      </c>
      <c r="B64" s="39" t="str">
        <f>[1]Translations!$B$1491</f>
        <v>Benin</v>
      </c>
      <c r="C64" t="str">
        <f t="shared" si="0"/>
        <v>BJ - Benin</v>
      </c>
    </row>
    <row r="65" spans="1:3" x14ac:dyDescent="0.3">
      <c r="A65" s="38" t="s">
        <v>78</v>
      </c>
      <c r="B65" s="39" t="str">
        <f>[1]Translations!$B$1493</f>
        <v>Saint Barthélemy</v>
      </c>
      <c r="C65" t="str">
        <f t="shared" si="0"/>
        <v>BL - Saint Barthélemy</v>
      </c>
    </row>
    <row r="66" spans="1:3" x14ac:dyDescent="0.3">
      <c r="A66" s="38" t="s">
        <v>79</v>
      </c>
      <c r="B66" s="39" t="str">
        <f>[1]Translations!$B$1495</f>
        <v>Bermuda</v>
      </c>
      <c r="C66" t="str">
        <f t="shared" si="0"/>
        <v>BM - Bermuda</v>
      </c>
    </row>
    <row r="67" spans="1:3" x14ac:dyDescent="0.3">
      <c r="A67" s="38" t="s">
        <v>80</v>
      </c>
      <c r="B67" s="39" t="str">
        <f>[1]Translations!$B$1497</f>
        <v>Brunei Darussalam</v>
      </c>
      <c r="C67" t="str">
        <f t="shared" si="0"/>
        <v>BN - Brunei Darussalam</v>
      </c>
    </row>
    <row r="68" spans="1:3" x14ac:dyDescent="0.3">
      <c r="A68" s="38" t="s">
        <v>81</v>
      </c>
      <c r="B68" s="39" t="str">
        <f>[1]Translations!$B$1499</f>
        <v>Bolivia, Plurinational State of</v>
      </c>
      <c r="C68" t="str">
        <f t="shared" si="0"/>
        <v>BO - Bolivia, Plurinational State of</v>
      </c>
    </row>
    <row r="69" spans="1:3" x14ac:dyDescent="0.3">
      <c r="A69" s="38" t="s">
        <v>82</v>
      </c>
      <c r="B69" s="39" t="str">
        <f>[1]Translations!$B$1501</f>
        <v>Bonaire, Sint Eustatius and Saba</v>
      </c>
      <c r="C69" t="str">
        <f t="shared" si="0"/>
        <v>BQ - Bonaire, Sint Eustatius and Saba</v>
      </c>
    </row>
    <row r="70" spans="1:3" x14ac:dyDescent="0.3">
      <c r="A70" s="38" t="s">
        <v>83</v>
      </c>
      <c r="B70" s="39" t="str">
        <f>[1]Translations!$B$1503</f>
        <v>Brazil</v>
      </c>
      <c r="C70" t="str">
        <f t="shared" si="0"/>
        <v>BR - Brazil</v>
      </c>
    </row>
    <row r="71" spans="1:3" x14ac:dyDescent="0.3">
      <c r="A71" s="38" t="s">
        <v>84</v>
      </c>
      <c r="B71" s="39" t="str">
        <f>[1]Translations!$B$1505</f>
        <v>Bahamas</v>
      </c>
      <c r="C71" t="str">
        <f t="shared" si="0"/>
        <v>BS - Bahamas</v>
      </c>
    </row>
    <row r="72" spans="1:3" x14ac:dyDescent="0.3">
      <c r="A72" s="38" t="s">
        <v>85</v>
      </c>
      <c r="B72" s="39" t="str">
        <f>[1]Translations!$B$1507</f>
        <v>Bhutan</v>
      </c>
      <c r="C72" t="str">
        <f t="shared" si="0"/>
        <v>BT - Bhutan</v>
      </c>
    </row>
    <row r="73" spans="1:3" x14ac:dyDescent="0.3">
      <c r="A73" s="38" t="s">
        <v>86</v>
      </c>
      <c r="B73" s="39" t="str">
        <f>[1]Translations!$B$1509</f>
        <v>Bouvet Island</v>
      </c>
      <c r="C73" t="str">
        <f t="shared" si="0"/>
        <v>BV - Bouvet Island</v>
      </c>
    </row>
    <row r="74" spans="1:3" x14ac:dyDescent="0.3">
      <c r="A74" s="38" t="s">
        <v>87</v>
      </c>
      <c r="B74" s="39" t="str">
        <f>[1]Translations!$B$1511</f>
        <v>Botswana</v>
      </c>
      <c r="C74" t="str">
        <f t="shared" si="0"/>
        <v>BW - Botswana</v>
      </c>
    </row>
    <row r="75" spans="1:3" x14ac:dyDescent="0.3">
      <c r="A75" s="38" t="s">
        <v>88</v>
      </c>
      <c r="B75" s="39" t="str">
        <f>[1]Translations!$B$1513</f>
        <v>Belarus</v>
      </c>
      <c r="C75" t="str">
        <f t="shared" si="0"/>
        <v>BY - Belarus</v>
      </c>
    </row>
    <row r="76" spans="1:3" x14ac:dyDescent="0.3">
      <c r="A76" s="38" t="s">
        <v>89</v>
      </c>
      <c r="B76" s="39" t="str">
        <f>[1]Translations!$B$1515</f>
        <v>Belize</v>
      </c>
      <c r="C76" t="str">
        <f t="shared" si="0"/>
        <v>BZ - Belize</v>
      </c>
    </row>
    <row r="77" spans="1:3" x14ac:dyDescent="0.3">
      <c r="A77" s="38" t="s">
        <v>90</v>
      </c>
      <c r="B77" s="39" t="str">
        <f>[1]Translations!$B$1517</f>
        <v>Canada</v>
      </c>
      <c r="C77" t="str">
        <f t="shared" si="0"/>
        <v>CA - Canada</v>
      </c>
    </row>
    <row r="78" spans="1:3" x14ac:dyDescent="0.3">
      <c r="A78" s="38" t="s">
        <v>91</v>
      </c>
      <c r="B78" s="39" t="str">
        <f>[1]Translations!$B$1519</f>
        <v>Cocos Islands (or Keeling Islands)</v>
      </c>
      <c r="C78" t="str">
        <f t="shared" si="0"/>
        <v>CC - Cocos Islands (or Keeling Islands)</v>
      </c>
    </row>
    <row r="79" spans="1:3" x14ac:dyDescent="0.3">
      <c r="A79" s="38" t="s">
        <v>92</v>
      </c>
      <c r="B79" s="39" t="str">
        <f>[1]Translations!$B$1521</f>
        <v>Congo, Democratic Republic of</v>
      </c>
      <c r="C79" t="str">
        <f t="shared" si="0"/>
        <v>CD - Congo, Democratic Republic of</v>
      </c>
    </row>
    <row r="80" spans="1:3" x14ac:dyDescent="0.3">
      <c r="A80" s="38" t="s">
        <v>93</v>
      </c>
      <c r="B80" s="39" t="str">
        <f>[1]Translations!$B$1523</f>
        <v>Central African Republic</v>
      </c>
      <c r="C80" t="str">
        <f t="shared" si="0"/>
        <v>CF - Central African Republic</v>
      </c>
    </row>
    <row r="81" spans="1:3" x14ac:dyDescent="0.3">
      <c r="A81" s="38" t="s">
        <v>94</v>
      </c>
      <c r="B81" s="39" t="str">
        <f>[1]Translations!$B$1525</f>
        <v>Congo</v>
      </c>
      <c r="C81" t="str">
        <f t="shared" si="0"/>
        <v>CG - Congo</v>
      </c>
    </row>
    <row r="82" spans="1:3" x14ac:dyDescent="0.3">
      <c r="A82" s="38" t="s">
        <v>95</v>
      </c>
      <c r="B82" s="39" t="str">
        <f>[1]Translations!$B$1527</f>
        <v>Switzerland</v>
      </c>
      <c r="C82" t="str">
        <f t="shared" si="0"/>
        <v>CH - Switzerland</v>
      </c>
    </row>
    <row r="83" spans="1:3" x14ac:dyDescent="0.3">
      <c r="A83" s="38" t="s">
        <v>96</v>
      </c>
      <c r="B83" s="39" t="str">
        <f>[1]Translations!$B$1529</f>
        <v>Côte d'Ivoire</v>
      </c>
      <c r="C83" t="str">
        <f t="shared" si="0"/>
        <v>CI - Côte d'Ivoire</v>
      </c>
    </row>
    <row r="84" spans="1:3" x14ac:dyDescent="0.3">
      <c r="A84" s="38" t="s">
        <v>97</v>
      </c>
      <c r="B84" s="39" t="str">
        <f>[1]Translations!$B$1531</f>
        <v>Cook Islands</v>
      </c>
      <c r="C84" t="str">
        <f t="shared" si="0"/>
        <v>CK - Cook Islands</v>
      </c>
    </row>
    <row r="85" spans="1:3" x14ac:dyDescent="0.3">
      <c r="A85" s="38" t="s">
        <v>98</v>
      </c>
      <c r="B85" s="39" t="str">
        <f>[1]Translations!$B$1533</f>
        <v>Chile</v>
      </c>
      <c r="C85" t="str">
        <f t="shared" si="0"/>
        <v>CL - Chile</v>
      </c>
    </row>
    <row r="86" spans="1:3" x14ac:dyDescent="0.3">
      <c r="A86" s="38" t="s">
        <v>99</v>
      </c>
      <c r="B86" s="39" t="str">
        <f>[1]Translations!$B$1535</f>
        <v>Cameroon</v>
      </c>
      <c r="C86" t="str">
        <f t="shared" si="0"/>
        <v>CM - Cameroon</v>
      </c>
    </row>
    <row r="87" spans="1:3" x14ac:dyDescent="0.3">
      <c r="A87" s="38" t="s">
        <v>100</v>
      </c>
      <c r="B87" s="39" t="str">
        <f>[1]Translations!$B$1537</f>
        <v>China</v>
      </c>
      <c r="C87" t="str">
        <f t="shared" si="0"/>
        <v>CN - China</v>
      </c>
    </row>
    <row r="88" spans="1:3" x14ac:dyDescent="0.3">
      <c r="A88" s="38" t="s">
        <v>101</v>
      </c>
      <c r="B88" s="39" t="str">
        <f>[1]Translations!$B$1539</f>
        <v>Colombia</v>
      </c>
      <c r="C88" t="str">
        <f t="shared" si="0"/>
        <v>CO - Colombia</v>
      </c>
    </row>
    <row r="89" spans="1:3" x14ac:dyDescent="0.3">
      <c r="A89" s="38" t="s">
        <v>102</v>
      </c>
      <c r="B89" s="39" t="str">
        <f>[1]Translations!$B$1541</f>
        <v>Costa Rica</v>
      </c>
      <c r="C89" t="str">
        <f t="shared" si="0"/>
        <v>CR - Costa Rica</v>
      </c>
    </row>
    <row r="90" spans="1:3" x14ac:dyDescent="0.3">
      <c r="A90" s="38" t="s">
        <v>103</v>
      </c>
      <c r="B90" s="39" t="str">
        <f>[1]Translations!$B$1545</f>
        <v>Cuba</v>
      </c>
      <c r="C90" t="str">
        <f t="shared" si="0"/>
        <v>CU - Cuba</v>
      </c>
    </row>
    <row r="91" spans="1:3" x14ac:dyDescent="0.3">
      <c r="A91" s="38" t="s">
        <v>104</v>
      </c>
      <c r="B91" s="39" t="str">
        <f>[1]Translations!$B$1547</f>
        <v>Cape Verde</v>
      </c>
      <c r="C91" t="str">
        <f t="shared" si="0"/>
        <v>CV - Cape Verde</v>
      </c>
    </row>
    <row r="92" spans="1:3" x14ac:dyDescent="0.3">
      <c r="A92" s="38" t="s">
        <v>105</v>
      </c>
      <c r="B92" s="39" t="str">
        <f>[1]Translations!$B$1549</f>
        <v>Curaçao</v>
      </c>
      <c r="C92" t="str">
        <f t="shared" si="0"/>
        <v>CW - Curaçao</v>
      </c>
    </row>
    <row r="93" spans="1:3" x14ac:dyDescent="0.3">
      <c r="A93" s="38" t="s">
        <v>106</v>
      </c>
      <c r="B93" s="39" t="str">
        <f>[1]Translations!$B$1551</f>
        <v>Christmas Island</v>
      </c>
      <c r="C93" t="str">
        <f t="shared" si="0"/>
        <v>CX - Christmas Island</v>
      </c>
    </row>
    <row r="94" spans="1:3" x14ac:dyDescent="0.3">
      <c r="A94" s="38" t="s">
        <v>107</v>
      </c>
      <c r="B94" s="39" t="str">
        <f>[1]Translations!$B$1925</f>
        <v>Cyprus</v>
      </c>
      <c r="C94" t="str">
        <f t="shared" si="0"/>
        <v>CY - Cyprus</v>
      </c>
    </row>
    <row r="95" spans="1:3" x14ac:dyDescent="0.3">
      <c r="A95" s="38" t="s">
        <v>108</v>
      </c>
      <c r="B95" s="39" t="str">
        <f>[1]Translations!$B$1554</f>
        <v>Czechia</v>
      </c>
      <c r="C95" t="str">
        <f t="shared" si="0"/>
        <v>CZ - Czechia</v>
      </c>
    </row>
    <row r="96" spans="1:3" x14ac:dyDescent="0.3">
      <c r="A96" s="38" t="s">
        <v>109</v>
      </c>
      <c r="B96" s="39" t="str">
        <f>[1]Translations!$B$1926</f>
        <v>Germany</v>
      </c>
      <c r="C96" t="str">
        <f t="shared" si="0"/>
        <v>DE - Germany</v>
      </c>
    </row>
    <row r="97" spans="1:3" x14ac:dyDescent="0.3">
      <c r="A97" s="38" t="s">
        <v>110</v>
      </c>
      <c r="B97" s="39" t="str">
        <f>[1]Translations!$B$1557</f>
        <v>Djibouti</v>
      </c>
      <c r="C97" t="str">
        <f t="shared" si="0"/>
        <v>DJ - Djibouti</v>
      </c>
    </row>
    <row r="98" spans="1:3" x14ac:dyDescent="0.3">
      <c r="A98" s="38" t="s">
        <v>111</v>
      </c>
      <c r="B98" s="39" t="str">
        <f>[1]Translations!$B$1927</f>
        <v>Denmark</v>
      </c>
      <c r="C98" t="str">
        <f t="shared" si="0"/>
        <v>DK - Denmark</v>
      </c>
    </row>
    <row r="99" spans="1:3" x14ac:dyDescent="0.3">
      <c r="A99" s="38" t="s">
        <v>112</v>
      </c>
      <c r="B99" s="39" t="str">
        <f>[1]Translations!$B$1560</f>
        <v>Dominica</v>
      </c>
      <c r="C99" t="str">
        <f t="shared" si="0"/>
        <v>DM - Dominica</v>
      </c>
    </row>
    <row r="100" spans="1:3" x14ac:dyDescent="0.3">
      <c r="A100" s="38" t="s">
        <v>113</v>
      </c>
      <c r="B100" s="39" t="str">
        <f>[1]Translations!$B$1562</f>
        <v>Dominican Republic</v>
      </c>
      <c r="C100" t="str">
        <f t="shared" si="0"/>
        <v>DO - Dominican Republic</v>
      </c>
    </row>
    <row r="101" spans="1:3" x14ac:dyDescent="0.3">
      <c r="A101" s="38" t="s">
        <v>114</v>
      </c>
      <c r="B101" s="39" t="str">
        <f>[1]Translations!$B$1564</f>
        <v>Algeria</v>
      </c>
      <c r="C101" t="str">
        <f t="shared" si="0"/>
        <v>DZ - Algeria</v>
      </c>
    </row>
    <row r="102" spans="1:3" x14ac:dyDescent="0.3">
      <c r="A102" s="38" t="s">
        <v>115</v>
      </c>
      <c r="B102" s="39" t="str">
        <f>[1]Translations!$B$1566</f>
        <v>Ecuador</v>
      </c>
      <c r="C102" t="str">
        <f t="shared" si="0"/>
        <v>EC - Ecuador</v>
      </c>
    </row>
    <row r="103" spans="1:3" x14ac:dyDescent="0.3">
      <c r="A103" s="38" t="s">
        <v>116</v>
      </c>
      <c r="B103" s="39" t="str">
        <f>[1]Translations!$B$1928</f>
        <v>Estonia</v>
      </c>
      <c r="C103" t="str">
        <f t="shared" si="0"/>
        <v>EE - Estonia</v>
      </c>
    </row>
    <row r="104" spans="1:3" x14ac:dyDescent="0.3">
      <c r="A104" s="38" t="s">
        <v>117</v>
      </c>
      <c r="B104" s="39" t="str">
        <f>[1]Translations!$B$1569</f>
        <v>Egypt</v>
      </c>
      <c r="C104" t="str">
        <f t="shared" ref="C104:C167" si="1">A104&amp;" "&amp;"-"&amp;" "&amp;B104</f>
        <v>EG - Egypt</v>
      </c>
    </row>
    <row r="105" spans="1:3" x14ac:dyDescent="0.3">
      <c r="A105" s="38" t="s">
        <v>118</v>
      </c>
      <c r="B105" s="39" t="str">
        <f>[1]Translations!$B$1571</f>
        <v>Western Sahara</v>
      </c>
      <c r="C105" t="str">
        <f t="shared" si="1"/>
        <v>EH - Western Sahara</v>
      </c>
    </row>
    <row r="106" spans="1:3" x14ac:dyDescent="0.3">
      <c r="A106" s="38" t="s">
        <v>119</v>
      </c>
      <c r="B106" s="39" t="str">
        <f>[1]Translations!$B$1573</f>
        <v>Eritrea</v>
      </c>
      <c r="C106" t="str">
        <f t="shared" si="1"/>
        <v>ER - Eritrea</v>
      </c>
    </row>
    <row r="107" spans="1:3" x14ac:dyDescent="0.3">
      <c r="A107" s="38" t="s">
        <v>120</v>
      </c>
      <c r="B107" s="39" t="str">
        <f>[1]Translations!$B$1929</f>
        <v>Spain</v>
      </c>
      <c r="C107" t="str">
        <f t="shared" si="1"/>
        <v>ES - Spain</v>
      </c>
    </row>
    <row r="108" spans="1:3" x14ac:dyDescent="0.3">
      <c r="A108" s="38" t="s">
        <v>121</v>
      </c>
      <c r="B108" s="39" t="str">
        <f>[1]Translations!$B$1576</f>
        <v>Ethiopia</v>
      </c>
      <c r="C108" t="str">
        <f t="shared" si="1"/>
        <v>ET - Ethiopia</v>
      </c>
    </row>
    <row r="109" spans="1:3" x14ac:dyDescent="0.3">
      <c r="A109" s="38" t="s">
        <v>122</v>
      </c>
      <c r="B109" s="39" t="str">
        <f>[1]Translations!$B$1578</f>
        <v>European Community</v>
      </c>
      <c r="C109" t="str">
        <f t="shared" si="1"/>
        <v>EU - European Community</v>
      </c>
    </row>
    <row r="110" spans="1:3" x14ac:dyDescent="0.3">
      <c r="A110" s="38" t="s">
        <v>123</v>
      </c>
      <c r="B110" s="39" t="str">
        <f>[1]Translations!$B$1930</f>
        <v>Finland</v>
      </c>
      <c r="C110" t="str">
        <f t="shared" si="1"/>
        <v>FI - Finland</v>
      </c>
    </row>
    <row r="111" spans="1:3" x14ac:dyDescent="0.3">
      <c r="A111" s="38" t="s">
        <v>124</v>
      </c>
      <c r="B111" s="39" t="str">
        <f>[1]Translations!$B$1581</f>
        <v>Fiji</v>
      </c>
      <c r="C111" t="str">
        <f t="shared" si="1"/>
        <v>FJ - Fiji</v>
      </c>
    </row>
    <row r="112" spans="1:3" x14ac:dyDescent="0.3">
      <c r="A112" s="38" t="s">
        <v>125</v>
      </c>
      <c r="B112" s="39" t="str">
        <f>[1]Translations!$B$1583</f>
        <v>Falkland Islands</v>
      </c>
      <c r="C112" t="str">
        <f t="shared" si="1"/>
        <v>FK - Falkland Islands</v>
      </c>
    </row>
    <row r="113" spans="1:3" x14ac:dyDescent="0.3">
      <c r="A113" s="38" t="s">
        <v>126</v>
      </c>
      <c r="B113" s="39" t="str">
        <f>[1]Translations!$B$1585</f>
        <v>Micronesia, Federated States of</v>
      </c>
      <c r="C113" t="str">
        <f t="shared" si="1"/>
        <v>FM - Micronesia, Federated States of</v>
      </c>
    </row>
    <row r="114" spans="1:3" x14ac:dyDescent="0.3">
      <c r="A114" s="38" t="s">
        <v>127</v>
      </c>
      <c r="B114" s="39" t="str">
        <f>[1]Translations!$B$1587</f>
        <v>Faroe Islands</v>
      </c>
      <c r="C114" t="str">
        <f t="shared" si="1"/>
        <v>FO - Faroe Islands</v>
      </c>
    </row>
    <row r="115" spans="1:3" x14ac:dyDescent="0.3">
      <c r="A115" s="38" t="s">
        <v>128</v>
      </c>
      <c r="B115" s="39" t="str">
        <f>[1]Translations!$B$1931</f>
        <v>France</v>
      </c>
      <c r="C115" t="str">
        <f t="shared" si="1"/>
        <v>FR - France</v>
      </c>
    </row>
    <row r="116" spans="1:3" x14ac:dyDescent="0.3">
      <c r="A116" s="38" t="s">
        <v>129</v>
      </c>
      <c r="B116" s="39" t="str">
        <f>[1]Translations!$B$1590</f>
        <v>Gabon</v>
      </c>
      <c r="C116" t="str">
        <f t="shared" si="1"/>
        <v>GA - Gabon</v>
      </c>
    </row>
    <row r="117" spans="1:3" x14ac:dyDescent="0.3">
      <c r="A117" s="38" t="s">
        <v>130</v>
      </c>
      <c r="B117" s="39" t="str">
        <f>[1]Translations!$B$1932</f>
        <v>United Kingdom</v>
      </c>
      <c r="C117" t="str">
        <f t="shared" si="1"/>
        <v>GB - United Kingdom</v>
      </c>
    </row>
    <row r="118" spans="1:3" x14ac:dyDescent="0.3">
      <c r="A118" s="38" t="s">
        <v>131</v>
      </c>
      <c r="B118" s="39" t="str">
        <f>[1]Translations!$B$1593</f>
        <v>Grenada</v>
      </c>
      <c r="C118" t="str">
        <f t="shared" si="1"/>
        <v>GD - Grenada</v>
      </c>
    </row>
    <row r="119" spans="1:3" x14ac:dyDescent="0.3">
      <c r="A119" s="38" t="s">
        <v>132</v>
      </c>
      <c r="B119" s="39" t="str">
        <f>[1]Translations!$B$1595</f>
        <v>Georgia</v>
      </c>
      <c r="C119" t="str">
        <f t="shared" si="1"/>
        <v>GE - Georgia</v>
      </c>
    </row>
    <row r="120" spans="1:3" x14ac:dyDescent="0.3">
      <c r="A120" s="38" t="s">
        <v>133</v>
      </c>
      <c r="B120" s="39" t="str">
        <f>[1]Translations!$B$1597</f>
        <v>French Guyana</v>
      </c>
      <c r="C120" t="str">
        <f t="shared" si="1"/>
        <v>GF - French Guyana</v>
      </c>
    </row>
    <row r="121" spans="1:3" x14ac:dyDescent="0.3">
      <c r="A121" s="38" t="s">
        <v>134</v>
      </c>
      <c r="B121" s="39" t="str">
        <f>[1]Translations!$B$1599</f>
        <v>Guernsey</v>
      </c>
      <c r="C121" t="str">
        <f t="shared" si="1"/>
        <v>GG - Guernsey</v>
      </c>
    </row>
    <row r="122" spans="1:3" x14ac:dyDescent="0.3">
      <c r="A122" s="38" t="s">
        <v>135</v>
      </c>
      <c r="B122" s="39" t="str">
        <f>[1]Translations!$B$1601</f>
        <v>Ghana</v>
      </c>
      <c r="C122" t="str">
        <f t="shared" si="1"/>
        <v>GH - Ghana</v>
      </c>
    </row>
    <row r="123" spans="1:3" x14ac:dyDescent="0.3">
      <c r="A123" s="38" t="s">
        <v>136</v>
      </c>
      <c r="B123" s="39" t="str">
        <f>[1]Translations!$B$1603</f>
        <v>Gibraltar</v>
      </c>
      <c r="C123" t="str">
        <f t="shared" si="1"/>
        <v>GI - Gibraltar</v>
      </c>
    </row>
    <row r="124" spans="1:3" x14ac:dyDescent="0.3">
      <c r="A124" s="38" t="s">
        <v>137</v>
      </c>
      <c r="B124" s="39" t="str">
        <f>[1]Translations!$B$1605</f>
        <v>Greenland</v>
      </c>
      <c r="C124" t="str">
        <f t="shared" si="1"/>
        <v>GL - Greenland</v>
      </c>
    </row>
    <row r="125" spans="1:3" x14ac:dyDescent="0.3">
      <c r="A125" s="38" t="s">
        <v>138</v>
      </c>
      <c r="B125" s="39" t="str">
        <f>[1]Translations!$B$1607</f>
        <v>Gambia</v>
      </c>
      <c r="C125" t="str">
        <f t="shared" si="1"/>
        <v>GM - Gambia</v>
      </c>
    </row>
    <row r="126" spans="1:3" x14ac:dyDescent="0.3">
      <c r="A126" s="38" t="s">
        <v>139</v>
      </c>
      <c r="B126" s="39" t="str">
        <f>[1]Translations!$B$1609</f>
        <v>Guinea</v>
      </c>
      <c r="C126" t="str">
        <f t="shared" si="1"/>
        <v>GN - Guinea</v>
      </c>
    </row>
    <row r="127" spans="1:3" x14ac:dyDescent="0.3">
      <c r="A127" s="38" t="s">
        <v>140</v>
      </c>
      <c r="B127" s="39" t="str">
        <f>[1]Translations!$B$1611</f>
        <v>Guadeloupe</v>
      </c>
      <c r="C127" t="str">
        <f t="shared" si="1"/>
        <v>GP - Guadeloupe</v>
      </c>
    </row>
    <row r="128" spans="1:3" x14ac:dyDescent="0.3">
      <c r="A128" s="38" t="s">
        <v>141</v>
      </c>
      <c r="B128" s="39" t="str">
        <f>[1]Translations!$B$1613</f>
        <v>Equatorial Guinea</v>
      </c>
      <c r="C128" t="str">
        <f t="shared" si="1"/>
        <v>GQ - Equatorial Guinea</v>
      </c>
    </row>
    <row r="129" spans="1:3" x14ac:dyDescent="0.3">
      <c r="A129" s="38" t="s">
        <v>142</v>
      </c>
      <c r="B129" s="39" t="str">
        <f>[1]Translations!$B$1933</f>
        <v>Greece</v>
      </c>
      <c r="C129" t="str">
        <f t="shared" si="1"/>
        <v>GR - Greece</v>
      </c>
    </row>
    <row r="130" spans="1:3" x14ac:dyDescent="0.3">
      <c r="A130" s="38" t="s">
        <v>143</v>
      </c>
      <c r="B130" s="39" t="str">
        <f>[1]Translations!$B$1616</f>
        <v>South Georgia and South Sandwich</v>
      </c>
      <c r="C130" t="str">
        <f t="shared" si="1"/>
        <v>GS - South Georgia and South Sandwich</v>
      </c>
    </row>
    <row r="131" spans="1:3" x14ac:dyDescent="0.3">
      <c r="A131" s="38" t="s">
        <v>144</v>
      </c>
      <c r="B131" s="39" t="str">
        <f>[1]Translations!$B$1618</f>
        <v>Guatemala</v>
      </c>
      <c r="C131" t="str">
        <f t="shared" si="1"/>
        <v>GT - Guatemala</v>
      </c>
    </row>
    <row r="132" spans="1:3" x14ac:dyDescent="0.3">
      <c r="A132" s="38" t="s">
        <v>145</v>
      </c>
      <c r="B132" s="39" t="str">
        <f>[1]Translations!$B$1620</f>
        <v>Guam</v>
      </c>
      <c r="C132" t="str">
        <f t="shared" si="1"/>
        <v>GU - Guam</v>
      </c>
    </row>
    <row r="133" spans="1:3" x14ac:dyDescent="0.3">
      <c r="A133" s="38" t="s">
        <v>146</v>
      </c>
      <c r="B133" s="39" t="str">
        <f>[1]Translations!$B$1622</f>
        <v>Guinea-Bissau</v>
      </c>
      <c r="C133" t="str">
        <f t="shared" si="1"/>
        <v>GW - Guinea-Bissau</v>
      </c>
    </row>
    <row r="134" spans="1:3" x14ac:dyDescent="0.3">
      <c r="A134" s="38" t="s">
        <v>147</v>
      </c>
      <c r="B134" s="39" t="str">
        <f>[1]Translations!$B$1624</f>
        <v>Guyana</v>
      </c>
      <c r="C134" t="str">
        <f t="shared" si="1"/>
        <v>GY - Guyana</v>
      </c>
    </row>
    <row r="135" spans="1:3" x14ac:dyDescent="0.3">
      <c r="A135" s="38" t="s">
        <v>148</v>
      </c>
      <c r="B135" s="39" t="str">
        <f>[1]Translations!$B$1626</f>
        <v>Hong Kong</v>
      </c>
      <c r="C135" t="str">
        <f t="shared" si="1"/>
        <v>HK - Hong Kong</v>
      </c>
    </row>
    <row r="136" spans="1:3" x14ac:dyDescent="0.3">
      <c r="A136" s="38" t="s">
        <v>149</v>
      </c>
      <c r="B136" s="39" t="str">
        <f>[1]Translations!$B$1628</f>
        <v>Heard Island and McDonald Islands</v>
      </c>
      <c r="C136" t="str">
        <f t="shared" si="1"/>
        <v>HM - Heard Island and McDonald Islands</v>
      </c>
    </row>
    <row r="137" spans="1:3" x14ac:dyDescent="0.3">
      <c r="A137" s="38" t="s">
        <v>150</v>
      </c>
      <c r="B137" s="39" t="str">
        <f>[1]Translations!$B$1630</f>
        <v>Honduras</v>
      </c>
      <c r="C137" t="str">
        <f t="shared" si="1"/>
        <v>HN - Honduras</v>
      </c>
    </row>
    <row r="138" spans="1:3" x14ac:dyDescent="0.3">
      <c r="A138" s="38" t="s">
        <v>151</v>
      </c>
      <c r="B138" s="39" t="str">
        <f>[1]Translations!$B$1934</f>
        <v>Croatia</v>
      </c>
      <c r="C138" t="str">
        <f t="shared" si="1"/>
        <v>HR - Croatia</v>
      </c>
    </row>
    <row r="139" spans="1:3" x14ac:dyDescent="0.3">
      <c r="A139" s="38" t="s">
        <v>152</v>
      </c>
      <c r="B139" s="39" t="str">
        <f>[1]Translations!$B$1633</f>
        <v>Haiti</v>
      </c>
      <c r="C139" t="str">
        <f t="shared" si="1"/>
        <v>HT - Haiti</v>
      </c>
    </row>
    <row r="140" spans="1:3" x14ac:dyDescent="0.3">
      <c r="A140" s="38" t="s">
        <v>153</v>
      </c>
      <c r="B140" s="39" t="str">
        <f>[1]Translations!$B$1935</f>
        <v>Hungary</v>
      </c>
      <c r="C140" t="str">
        <f t="shared" si="1"/>
        <v>HU - Hungary</v>
      </c>
    </row>
    <row r="141" spans="1:3" x14ac:dyDescent="0.3">
      <c r="A141" s="38" t="s">
        <v>154</v>
      </c>
      <c r="B141" s="39" t="str">
        <f>[1]Translations!$B$1636</f>
        <v>Indonesia</v>
      </c>
      <c r="C141" t="str">
        <f t="shared" si="1"/>
        <v>ID - Indonesia</v>
      </c>
    </row>
    <row r="142" spans="1:3" x14ac:dyDescent="0.3">
      <c r="A142" s="38" t="s">
        <v>155</v>
      </c>
      <c r="B142" s="39" t="str">
        <f>[1]Translations!$B$1936</f>
        <v>Ireland</v>
      </c>
      <c r="C142" t="str">
        <f t="shared" si="1"/>
        <v>IE - Ireland</v>
      </c>
    </row>
    <row r="143" spans="1:3" x14ac:dyDescent="0.3">
      <c r="A143" s="38" t="s">
        <v>156</v>
      </c>
      <c r="B143" s="39" t="str">
        <f>[1]Translations!$B$1639</f>
        <v>Israel</v>
      </c>
      <c r="C143" t="str">
        <f t="shared" si="1"/>
        <v>IL - Israel</v>
      </c>
    </row>
    <row r="144" spans="1:3" x14ac:dyDescent="0.3">
      <c r="A144" s="38" t="s">
        <v>157</v>
      </c>
      <c r="B144" s="39" t="str">
        <f>[1]Translations!$B$1641</f>
        <v>Isle of Man</v>
      </c>
      <c r="C144" t="str">
        <f t="shared" si="1"/>
        <v>IM - Isle of Man</v>
      </c>
    </row>
    <row r="145" spans="1:3" x14ac:dyDescent="0.3">
      <c r="A145" s="38" t="s">
        <v>158</v>
      </c>
      <c r="B145" s="39" t="str">
        <f>[1]Translations!$B$1643</f>
        <v>India</v>
      </c>
      <c r="C145" t="str">
        <f t="shared" si="1"/>
        <v>IN - India</v>
      </c>
    </row>
    <row r="146" spans="1:3" x14ac:dyDescent="0.3">
      <c r="A146" s="38" t="s">
        <v>159</v>
      </c>
      <c r="B146" s="39" t="str">
        <f>[1]Translations!$B$1645</f>
        <v>British Indian Ocean Territory</v>
      </c>
      <c r="C146" t="str">
        <f t="shared" si="1"/>
        <v>IO - British Indian Ocean Territory</v>
      </c>
    </row>
    <row r="147" spans="1:3" x14ac:dyDescent="0.3">
      <c r="A147" s="38" t="s">
        <v>160</v>
      </c>
      <c r="B147" s="39" t="str">
        <f>[1]Translations!$B$1644</f>
        <v>New Zealand Dollar</v>
      </c>
      <c r="C147" t="str">
        <f t="shared" si="1"/>
        <v>IQ - New Zealand Dollar</v>
      </c>
    </row>
    <row r="148" spans="1:3" x14ac:dyDescent="0.3">
      <c r="A148" s="38" t="s">
        <v>161</v>
      </c>
      <c r="B148" s="39" t="str">
        <f>[1]Translations!$B$1649</f>
        <v>Iran, Islamic Republic of</v>
      </c>
      <c r="C148" t="str">
        <f t="shared" si="1"/>
        <v>IR - Iran, Islamic Republic of</v>
      </c>
    </row>
    <row r="149" spans="1:3" x14ac:dyDescent="0.3">
      <c r="A149" s="38" t="s">
        <v>162</v>
      </c>
      <c r="B149" s="39" t="str">
        <f>[1]Translations!$B$1937</f>
        <v>Iceland</v>
      </c>
      <c r="C149" t="str">
        <f t="shared" si="1"/>
        <v>IS - Iceland</v>
      </c>
    </row>
    <row r="150" spans="1:3" x14ac:dyDescent="0.3">
      <c r="A150" s="38" t="s">
        <v>163</v>
      </c>
      <c r="B150" s="39" t="str">
        <f>[1]Translations!$B$1938</f>
        <v>Italy</v>
      </c>
      <c r="C150" t="str">
        <f t="shared" si="1"/>
        <v>IT - Italy</v>
      </c>
    </row>
    <row r="151" spans="1:3" x14ac:dyDescent="0.3">
      <c r="A151" s="38" t="s">
        <v>164</v>
      </c>
      <c r="B151" s="39" t="str">
        <f>[1]Translations!$B$1653</f>
        <v>Jersey</v>
      </c>
      <c r="C151" t="str">
        <f t="shared" si="1"/>
        <v>JE - Jersey</v>
      </c>
    </row>
    <row r="152" spans="1:3" x14ac:dyDescent="0.3">
      <c r="A152" s="38" t="s">
        <v>165</v>
      </c>
      <c r="B152" s="39" t="str">
        <f>[1]Translations!$B$1655</f>
        <v>Jamaica</v>
      </c>
      <c r="C152" t="str">
        <f t="shared" si="1"/>
        <v>JM - Jamaica</v>
      </c>
    </row>
    <row r="153" spans="1:3" x14ac:dyDescent="0.3">
      <c r="A153" s="38" t="s">
        <v>166</v>
      </c>
      <c r="B153" s="39" t="str">
        <f>[1]Translations!$B$1657</f>
        <v>Jordan</v>
      </c>
      <c r="C153" t="str">
        <f t="shared" si="1"/>
        <v>JO - Jordan</v>
      </c>
    </row>
    <row r="154" spans="1:3" x14ac:dyDescent="0.3">
      <c r="A154" s="38" t="s">
        <v>167</v>
      </c>
      <c r="B154" s="39" t="str">
        <f>[1]Translations!$B$1659</f>
        <v>Japan</v>
      </c>
      <c r="C154" t="str">
        <f t="shared" si="1"/>
        <v>JP - Japan</v>
      </c>
    </row>
    <row r="155" spans="1:3" x14ac:dyDescent="0.3">
      <c r="A155" s="38" t="s">
        <v>168</v>
      </c>
      <c r="B155" s="39" t="str">
        <f>[1]Translations!$B$1661</f>
        <v>Kenya</v>
      </c>
      <c r="C155" t="str">
        <f t="shared" si="1"/>
        <v>KE - Kenya</v>
      </c>
    </row>
    <row r="156" spans="1:3" x14ac:dyDescent="0.3">
      <c r="A156" s="38" t="s">
        <v>169</v>
      </c>
      <c r="B156" s="39" t="str">
        <f>[1]Translations!$B$1663</f>
        <v>Kyrgyz, Republic</v>
      </c>
      <c r="C156" t="str">
        <f t="shared" si="1"/>
        <v>KG - Kyrgyz, Republic</v>
      </c>
    </row>
    <row r="157" spans="1:3" x14ac:dyDescent="0.3">
      <c r="A157" s="38" t="s">
        <v>170</v>
      </c>
      <c r="B157" s="39" t="str">
        <f>[1]Translations!$B$1665</f>
        <v>Cambodia</v>
      </c>
      <c r="C157" t="str">
        <f t="shared" si="1"/>
        <v>KH - Cambodia</v>
      </c>
    </row>
    <row r="158" spans="1:3" x14ac:dyDescent="0.3">
      <c r="A158" s="38" t="s">
        <v>171</v>
      </c>
      <c r="B158" s="39" t="str">
        <f>[1]Translations!$B$1667</f>
        <v>Kiribati</v>
      </c>
      <c r="C158" t="str">
        <f t="shared" si="1"/>
        <v>KI - Kiribati</v>
      </c>
    </row>
    <row r="159" spans="1:3" x14ac:dyDescent="0.3">
      <c r="A159" s="38" t="s">
        <v>172</v>
      </c>
      <c r="B159" s="39" t="str">
        <f>[1]Translations!$B$1669</f>
        <v>Comoros</v>
      </c>
      <c r="C159" t="str">
        <f t="shared" si="1"/>
        <v>KM - Comoros</v>
      </c>
    </row>
    <row r="160" spans="1:3" x14ac:dyDescent="0.3">
      <c r="A160" s="38" t="s">
        <v>173</v>
      </c>
      <c r="B160" s="39" t="str">
        <f>[1]Translations!$B$1671</f>
        <v>St Kitts and Nevis</v>
      </c>
      <c r="C160" t="str">
        <f t="shared" si="1"/>
        <v>KN - St Kitts and Nevis</v>
      </c>
    </row>
    <row r="161" spans="1:3" x14ac:dyDescent="0.3">
      <c r="A161" s="38" t="s">
        <v>174</v>
      </c>
      <c r="B161" s="39" t="str">
        <f>[1]Translations!$B$1673</f>
        <v>Korea, Democratic People’s Republ</v>
      </c>
      <c r="C161" t="str">
        <f t="shared" si="1"/>
        <v>KP - Korea, Democratic People’s Republ</v>
      </c>
    </row>
    <row r="162" spans="1:3" x14ac:dyDescent="0.3">
      <c r="A162" s="38" t="s">
        <v>175</v>
      </c>
      <c r="B162" s="39" t="str">
        <f>[1]Translations!$B$1675</f>
        <v>Korea, Republic of</v>
      </c>
      <c r="C162" t="str">
        <f t="shared" si="1"/>
        <v>KR - Korea, Republic of</v>
      </c>
    </row>
    <row r="163" spans="1:3" x14ac:dyDescent="0.3">
      <c r="A163" s="38" t="s">
        <v>176</v>
      </c>
      <c r="B163" s="39" t="str">
        <f>[1]Translations!$B$1677</f>
        <v>Kuwait</v>
      </c>
      <c r="C163" t="str">
        <f t="shared" si="1"/>
        <v>KW - Kuwait</v>
      </c>
    </row>
    <row r="164" spans="1:3" x14ac:dyDescent="0.3">
      <c r="A164" s="38" t="s">
        <v>177</v>
      </c>
      <c r="B164" s="39" t="str">
        <f>[1]Translations!$B$1679</f>
        <v>Cayman Islands</v>
      </c>
      <c r="C164" t="str">
        <f t="shared" si="1"/>
        <v>KY - Cayman Islands</v>
      </c>
    </row>
    <row r="165" spans="1:3" x14ac:dyDescent="0.3">
      <c r="A165" s="38" t="s">
        <v>178</v>
      </c>
      <c r="B165" s="39" t="str">
        <f>[1]Translations!$B$1681</f>
        <v>Kazakhstan</v>
      </c>
      <c r="C165" t="str">
        <f t="shared" si="1"/>
        <v>KZ - Kazakhstan</v>
      </c>
    </row>
    <row r="166" spans="1:3" x14ac:dyDescent="0.3">
      <c r="A166" s="38" t="s">
        <v>179</v>
      </c>
      <c r="B166" s="39" t="str">
        <f>[1]Translations!$B$1683</f>
        <v>Lao People’s Democratic Republic</v>
      </c>
      <c r="C166" t="str">
        <f t="shared" si="1"/>
        <v>LA - Lao People’s Democratic Republic</v>
      </c>
    </row>
    <row r="167" spans="1:3" x14ac:dyDescent="0.3">
      <c r="A167" s="38" t="s">
        <v>180</v>
      </c>
      <c r="B167" s="39" t="str">
        <f>[1]Translations!$B$1685</f>
        <v>Lebanon</v>
      </c>
      <c r="C167" t="str">
        <f t="shared" si="1"/>
        <v>LB - Lebanon</v>
      </c>
    </row>
    <row r="168" spans="1:3" x14ac:dyDescent="0.3">
      <c r="A168" s="38" t="s">
        <v>181</v>
      </c>
      <c r="B168" s="39" t="str">
        <f>[1]Translations!$B$1686</f>
        <v>St Lucia</v>
      </c>
      <c r="C168" t="str">
        <f t="shared" ref="C168:C231" si="2">A168&amp;" "&amp;"-"&amp;" "&amp;B168</f>
        <v>LC - St Lucia</v>
      </c>
    </row>
    <row r="169" spans="1:3" x14ac:dyDescent="0.3">
      <c r="A169" s="38" t="s">
        <v>182</v>
      </c>
      <c r="B169" s="39" t="str">
        <f>[1]Translations!$B$1939</f>
        <v>Liechtenstein</v>
      </c>
      <c r="C169" t="str">
        <f t="shared" si="2"/>
        <v>LI - Liechtenstein</v>
      </c>
    </row>
    <row r="170" spans="1:3" x14ac:dyDescent="0.3">
      <c r="A170" s="38" t="s">
        <v>183</v>
      </c>
      <c r="B170" s="39" t="str">
        <f>[1]Translations!$B$1689</f>
        <v>Sri Lanka</v>
      </c>
      <c r="C170" t="str">
        <f t="shared" si="2"/>
        <v>LK - Sri Lanka</v>
      </c>
    </row>
    <row r="171" spans="1:3" x14ac:dyDescent="0.3">
      <c r="A171" s="38" t="s">
        <v>184</v>
      </c>
      <c r="B171" s="39" t="str">
        <f>[1]Translations!$B$1691</f>
        <v>Liberia</v>
      </c>
      <c r="C171" t="str">
        <f t="shared" si="2"/>
        <v>LR - Liberia</v>
      </c>
    </row>
    <row r="172" spans="1:3" x14ac:dyDescent="0.3">
      <c r="A172" s="38" t="s">
        <v>185</v>
      </c>
      <c r="B172" s="39" t="str">
        <f>[1]Translations!$B$1693</f>
        <v>Lesotho</v>
      </c>
      <c r="C172" t="str">
        <f t="shared" si="2"/>
        <v>LS - Lesotho</v>
      </c>
    </row>
    <row r="173" spans="1:3" x14ac:dyDescent="0.3">
      <c r="A173" s="38" t="s">
        <v>186</v>
      </c>
      <c r="B173" s="39" t="str">
        <f>[1]Translations!$B$1940</f>
        <v>Lithuania</v>
      </c>
      <c r="C173" t="str">
        <f t="shared" si="2"/>
        <v>LT - Lithuania</v>
      </c>
    </row>
    <row r="174" spans="1:3" x14ac:dyDescent="0.3">
      <c r="A174" s="38" t="s">
        <v>187</v>
      </c>
      <c r="B174" s="39" t="str">
        <f>[1]Translations!$B$1941</f>
        <v>Luxembourg</v>
      </c>
      <c r="C174" t="str">
        <f t="shared" si="2"/>
        <v>LU - Luxembourg</v>
      </c>
    </row>
    <row r="175" spans="1:3" x14ac:dyDescent="0.3">
      <c r="A175" s="38" t="s">
        <v>188</v>
      </c>
      <c r="B175" s="39" t="str">
        <f>[1]Translations!$B$1942</f>
        <v>Latvia</v>
      </c>
      <c r="C175" t="str">
        <f t="shared" si="2"/>
        <v>LV - Latvia</v>
      </c>
    </row>
    <row r="176" spans="1:3" x14ac:dyDescent="0.3">
      <c r="A176" s="38" t="s">
        <v>189</v>
      </c>
      <c r="B176" s="39" t="str">
        <f>[1]Translations!$B$1698</f>
        <v>Libya</v>
      </c>
      <c r="C176" t="str">
        <f t="shared" si="2"/>
        <v>LY - Libya</v>
      </c>
    </row>
    <row r="177" spans="1:3" x14ac:dyDescent="0.3">
      <c r="A177" s="38" t="s">
        <v>190</v>
      </c>
      <c r="B177" s="39" t="str">
        <f>[1]Translations!$B$1700</f>
        <v>Morocco</v>
      </c>
      <c r="C177" t="str">
        <f t="shared" si="2"/>
        <v>MA - Morocco</v>
      </c>
    </row>
    <row r="178" spans="1:3" x14ac:dyDescent="0.3">
      <c r="A178" s="38" t="s">
        <v>191</v>
      </c>
      <c r="B178" s="39" t="str">
        <f>[1]Translations!$B$1702</f>
        <v>Monaco</v>
      </c>
      <c r="C178" t="str">
        <f t="shared" si="2"/>
        <v>MC - Monaco</v>
      </c>
    </row>
    <row r="179" spans="1:3" x14ac:dyDescent="0.3">
      <c r="A179" s="38" t="s">
        <v>192</v>
      </c>
      <c r="B179" s="39" t="str">
        <f>[1]Translations!$B$1704</f>
        <v>Moldova, Republic of</v>
      </c>
      <c r="C179" t="str">
        <f t="shared" si="2"/>
        <v>MD - Moldova, Republic of</v>
      </c>
    </row>
    <row r="180" spans="1:3" x14ac:dyDescent="0.3">
      <c r="A180" s="38" t="s">
        <v>193</v>
      </c>
      <c r="B180" s="39" t="str">
        <f>[1]Translations!$B$1706</f>
        <v>Montenegro</v>
      </c>
      <c r="C180" t="str">
        <f t="shared" si="2"/>
        <v>ME - Montenegro</v>
      </c>
    </row>
    <row r="181" spans="1:3" x14ac:dyDescent="0.3">
      <c r="A181" s="38" t="s">
        <v>194</v>
      </c>
      <c r="B181" s="39" t="str">
        <f>[1]Translations!$B$1708</f>
        <v>Saint Martin (French part)</v>
      </c>
      <c r="C181" t="str">
        <f t="shared" si="2"/>
        <v>MF - Saint Martin (French part)</v>
      </c>
    </row>
    <row r="182" spans="1:3" x14ac:dyDescent="0.3">
      <c r="A182" s="38" t="s">
        <v>195</v>
      </c>
      <c r="B182" s="39" t="str">
        <f>[1]Translations!$B$1710</f>
        <v>Madagascar</v>
      </c>
      <c r="C182" t="str">
        <f t="shared" si="2"/>
        <v>MG - Madagascar</v>
      </c>
    </row>
    <row r="183" spans="1:3" x14ac:dyDescent="0.3">
      <c r="A183" s="38" t="s">
        <v>196</v>
      </c>
      <c r="B183" s="39" t="str">
        <f>[1]Translations!$B$1712</f>
        <v>Marshall Islands</v>
      </c>
      <c r="C183" t="str">
        <f t="shared" si="2"/>
        <v>MH - Marshall Islands</v>
      </c>
    </row>
    <row r="184" spans="1:3" x14ac:dyDescent="0.3">
      <c r="A184" s="38" t="s">
        <v>197</v>
      </c>
      <c r="B184" s="39" t="str">
        <f>[1]Translations!$B$1714</f>
        <v>North Macedonia</v>
      </c>
      <c r="C184" t="str">
        <f t="shared" si="2"/>
        <v>MK - North Macedonia</v>
      </c>
    </row>
    <row r="185" spans="1:3" x14ac:dyDescent="0.3">
      <c r="A185" s="38" t="s">
        <v>198</v>
      </c>
      <c r="B185" s="39" t="str">
        <f>[1]Translations!$B$1716</f>
        <v>Mali</v>
      </c>
      <c r="C185" t="str">
        <f t="shared" si="2"/>
        <v>ML - Mali</v>
      </c>
    </row>
    <row r="186" spans="1:3" x14ac:dyDescent="0.3">
      <c r="A186" s="38" t="s">
        <v>199</v>
      </c>
      <c r="B186" s="39" t="str">
        <f>[1]Translations!$B$1718</f>
        <v>Myanmar</v>
      </c>
      <c r="C186" t="str">
        <f t="shared" si="2"/>
        <v>MM - Myanmar</v>
      </c>
    </row>
    <row r="187" spans="1:3" x14ac:dyDescent="0.3">
      <c r="A187" s="38" t="s">
        <v>200</v>
      </c>
      <c r="B187" s="39" t="str">
        <f>[1]Translations!$B$1720</f>
        <v>Mongolia</v>
      </c>
      <c r="C187" t="str">
        <f t="shared" si="2"/>
        <v>MN - Mongolia</v>
      </c>
    </row>
    <row r="188" spans="1:3" x14ac:dyDescent="0.3">
      <c r="A188" s="38" t="s">
        <v>201</v>
      </c>
      <c r="B188" s="39" t="str">
        <f>[1]Translations!$B$1722</f>
        <v>Macao</v>
      </c>
      <c r="C188" t="str">
        <f t="shared" si="2"/>
        <v>MO - Macao</v>
      </c>
    </row>
    <row r="189" spans="1:3" x14ac:dyDescent="0.3">
      <c r="A189" s="38" t="s">
        <v>202</v>
      </c>
      <c r="B189" s="39" t="str">
        <f>[1]Translations!$B$1724</f>
        <v>Northern Mariana Islands</v>
      </c>
      <c r="C189" t="str">
        <f t="shared" si="2"/>
        <v>MP - Northern Mariana Islands</v>
      </c>
    </row>
    <row r="190" spans="1:3" x14ac:dyDescent="0.3">
      <c r="A190" s="38" t="s">
        <v>203</v>
      </c>
      <c r="B190" s="39" t="str">
        <f>[1]Translations!$B$1726</f>
        <v>Martinique</v>
      </c>
      <c r="C190" t="str">
        <f t="shared" si="2"/>
        <v>MQ - Martinique</v>
      </c>
    </row>
    <row r="191" spans="1:3" x14ac:dyDescent="0.3">
      <c r="A191" s="38" t="s">
        <v>204</v>
      </c>
      <c r="B191" s="39" t="str">
        <f>[1]Translations!$B$1728</f>
        <v>Mauritania</v>
      </c>
      <c r="C191" t="str">
        <f t="shared" si="2"/>
        <v>MR - Mauritania</v>
      </c>
    </row>
    <row r="192" spans="1:3" x14ac:dyDescent="0.3">
      <c r="A192" s="38" t="s">
        <v>205</v>
      </c>
      <c r="B192" s="39" t="str">
        <f>[1]Translations!$B$1730</f>
        <v>Montserrat</v>
      </c>
      <c r="C192" t="str">
        <f t="shared" si="2"/>
        <v>MS - Montserrat</v>
      </c>
    </row>
    <row r="193" spans="1:3" x14ac:dyDescent="0.3">
      <c r="A193" s="38" t="s">
        <v>206</v>
      </c>
      <c r="B193" s="39" t="str">
        <f>[1]Translations!$B$1943</f>
        <v>Malta</v>
      </c>
      <c r="C193" t="str">
        <f t="shared" si="2"/>
        <v>MT - Malta</v>
      </c>
    </row>
    <row r="194" spans="1:3" x14ac:dyDescent="0.3">
      <c r="A194" s="38" t="s">
        <v>207</v>
      </c>
      <c r="B194" s="39" t="str">
        <f>[1]Translations!$B$1733</f>
        <v>Mauritius</v>
      </c>
      <c r="C194" t="str">
        <f t="shared" si="2"/>
        <v>MU - Mauritius</v>
      </c>
    </row>
    <row r="195" spans="1:3" x14ac:dyDescent="0.3">
      <c r="A195" s="38" t="s">
        <v>208</v>
      </c>
      <c r="B195" s="39" t="str">
        <f>[1]Translations!$B$1735</f>
        <v>Maldives</v>
      </c>
      <c r="C195" t="str">
        <f t="shared" si="2"/>
        <v>MV - Maldives</v>
      </c>
    </row>
    <row r="196" spans="1:3" x14ac:dyDescent="0.3">
      <c r="A196" s="38" t="s">
        <v>209</v>
      </c>
      <c r="B196" s="39" t="str">
        <f>[1]Translations!$B$1737</f>
        <v>Malawi</v>
      </c>
      <c r="C196" t="str">
        <f t="shared" si="2"/>
        <v>MW - Malawi</v>
      </c>
    </row>
    <row r="197" spans="1:3" x14ac:dyDescent="0.3">
      <c r="A197" s="38" t="s">
        <v>210</v>
      </c>
      <c r="B197" s="39" t="str">
        <f>[1]Translations!$B$1739</f>
        <v>Mexico</v>
      </c>
      <c r="C197" t="str">
        <f t="shared" si="2"/>
        <v>MX - Mexico</v>
      </c>
    </row>
    <row r="198" spans="1:3" x14ac:dyDescent="0.3">
      <c r="A198" s="38" t="s">
        <v>211</v>
      </c>
      <c r="B198" s="39" t="str">
        <f>[1]Translations!$B$1741</f>
        <v>Malaysia</v>
      </c>
      <c r="C198" t="str">
        <f t="shared" si="2"/>
        <v>MY - Malaysia</v>
      </c>
    </row>
    <row r="199" spans="1:3" x14ac:dyDescent="0.3">
      <c r="A199" s="38" t="s">
        <v>212</v>
      </c>
      <c r="B199" s="39" t="str">
        <f>[1]Translations!$B$1743</f>
        <v>Mozambique</v>
      </c>
      <c r="C199" t="str">
        <f t="shared" si="2"/>
        <v>MZ - Mozambique</v>
      </c>
    </row>
    <row r="200" spans="1:3" x14ac:dyDescent="0.3">
      <c r="A200" s="38" t="s">
        <v>213</v>
      </c>
      <c r="B200" s="39" t="str">
        <f>[1]Translations!$B$1745</f>
        <v>Namibia</v>
      </c>
      <c r="C200" t="str">
        <f t="shared" si="2"/>
        <v>NA - Namibia</v>
      </c>
    </row>
    <row r="201" spans="1:3" x14ac:dyDescent="0.3">
      <c r="A201" s="38" t="s">
        <v>214</v>
      </c>
      <c r="B201" s="39" t="str">
        <f>[1]Translations!$B$1747</f>
        <v>New Caledonia</v>
      </c>
      <c r="C201" t="str">
        <f t="shared" si="2"/>
        <v>NC - New Caledonia</v>
      </c>
    </row>
    <row r="202" spans="1:3" x14ac:dyDescent="0.3">
      <c r="A202" s="38" t="s">
        <v>215</v>
      </c>
      <c r="B202" s="39" t="str">
        <f>[1]Translations!$B$1749</f>
        <v>Niger</v>
      </c>
      <c r="C202" t="str">
        <f t="shared" si="2"/>
        <v>NE - Niger</v>
      </c>
    </row>
    <row r="203" spans="1:3" x14ac:dyDescent="0.3">
      <c r="A203" s="38" t="s">
        <v>216</v>
      </c>
      <c r="B203" s="39" t="str">
        <f>[1]Translations!$B$1751</f>
        <v>Norfolk Island</v>
      </c>
      <c r="C203" t="str">
        <f t="shared" si="2"/>
        <v>NF - Norfolk Island</v>
      </c>
    </row>
    <row r="204" spans="1:3" x14ac:dyDescent="0.3">
      <c r="A204" s="38" t="s">
        <v>217</v>
      </c>
      <c r="B204" s="39" t="str">
        <f>[1]Translations!$B$1753</f>
        <v>Nigeria</v>
      </c>
      <c r="C204" t="str">
        <f t="shared" si="2"/>
        <v>NG - Nigeria</v>
      </c>
    </row>
    <row r="205" spans="1:3" x14ac:dyDescent="0.3">
      <c r="A205" s="38" t="s">
        <v>218</v>
      </c>
      <c r="B205" s="39" t="str">
        <f>[1]Translations!$B$1755</f>
        <v>Nicaragua</v>
      </c>
      <c r="C205" t="str">
        <f t="shared" si="2"/>
        <v>NI - Nicaragua</v>
      </c>
    </row>
    <row r="206" spans="1:3" x14ac:dyDescent="0.3">
      <c r="A206" s="38" t="s">
        <v>219</v>
      </c>
      <c r="B206" s="39" t="str">
        <f>[1]Translations!$B$1944</f>
        <v>Netherlands</v>
      </c>
      <c r="C206" t="str">
        <f t="shared" si="2"/>
        <v>NL - Netherlands</v>
      </c>
    </row>
    <row r="207" spans="1:3" x14ac:dyDescent="0.3">
      <c r="A207" s="38" t="s">
        <v>220</v>
      </c>
      <c r="B207" s="39" t="str">
        <f>[1]Translations!$B$1945</f>
        <v>Norway</v>
      </c>
      <c r="C207" t="str">
        <f t="shared" si="2"/>
        <v>NO - Norway</v>
      </c>
    </row>
    <row r="208" spans="1:3" x14ac:dyDescent="0.3">
      <c r="A208" s="38" t="s">
        <v>221</v>
      </c>
      <c r="B208" s="39" t="str">
        <f>[1]Translations!$B$1756</f>
        <v>Nepal</v>
      </c>
      <c r="C208" t="str">
        <f t="shared" si="2"/>
        <v>NP - Nepal</v>
      </c>
    </row>
    <row r="209" spans="1:3" x14ac:dyDescent="0.3">
      <c r="A209" s="38" t="s">
        <v>222</v>
      </c>
      <c r="B209" s="39" t="str">
        <f>[1]Translations!$B$1757</f>
        <v>Nauru</v>
      </c>
      <c r="C209" t="str">
        <f t="shared" si="2"/>
        <v>NR - Nauru</v>
      </c>
    </row>
    <row r="210" spans="1:3" x14ac:dyDescent="0.3">
      <c r="A210" s="38" t="s">
        <v>223</v>
      </c>
      <c r="B210" s="39" t="str">
        <f>[1]Translations!$B$1758</f>
        <v>Niue</v>
      </c>
      <c r="C210" t="str">
        <f t="shared" si="2"/>
        <v>NU - Niue</v>
      </c>
    </row>
    <row r="211" spans="1:3" x14ac:dyDescent="0.3">
      <c r="A211" s="38" t="s">
        <v>224</v>
      </c>
      <c r="B211" s="39" t="str">
        <f>[1]Translations!$B$1759</f>
        <v>New Zealand</v>
      </c>
      <c r="C211" t="str">
        <f t="shared" si="2"/>
        <v>NZ - New Zealand</v>
      </c>
    </row>
    <row r="212" spans="1:3" x14ac:dyDescent="0.3">
      <c r="A212" s="38" t="s">
        <v>225</v>
      </c>
      <c r="B212" s="39" t="str">
        <f>[1]Translations!$B$1760</f>
        <v>Oman</v>
      </c>
      <c r="C212" t="str">
        <f t="shared" si="2"/>
        <v>OM - Oman</v>
      </c>
    </row>
    <row r="213" spans="1:3" x14ac:dyDescent="0.3">
      <c r="A213" s="38" t="s">
        <v>226</v>
      </c>
      <c r="B213" s="39" t="str">
        <f>[1]Translations!$B$1761</f>
        <v>Panama</v>
      </c>
      <c r="C213" t="str">
        <f t="shared" si="2"/>
        <v>PA - Panama</v>
      </c>
    </row>
    <row r="214" spans="1:3" x14ac:dyDescent="0.3">
      <c r="A214" s="38" t="s">
        <v>227</v>
      </c>
      <c r="B214" s="39" t="str">
        <f>[1]Translations!$B$1762</f>
        <v>Peru</v>
      </c>
      <c r="C214" t="str">
        <f t="shared" si="2"/>
        <v>PE - Peru</v>
      </c>
    </row>
    <row r="215" spans="1:3" x14ac:dyDescent="0.3">
      <c r="A215" s="38" t="s">
        <v>228</v>
      </c>
      <c r="B215" s="39" t="str">
        <f>[1]Translations!$B$1763</f>
        <v>French Polynesia</v>
      </c>
      <c r="C215" t="str">
        <f t="shared" si="2"/>
        <v>PF - French Polynesia</v>
      </c>
    </row>
    <row r="216" spans="1:3" x14ac:dyDescent="0.3">
      <c r="A216" s="38" t="s">
        <v>229</v>
      </c>
      <c r="B216" s="39" t="str">
        <f>[1]Translations!$B$1764</f>
        <v>Papua New Guinea</v>
      </c>
      <c r="C216" t="str">
        <f t="shared" si="2"/>
        <v>PG - Papua New Guinea</v>
      </c>
    </row>
    <row r="217" spans="1:3" x14ac:dyDescent="0.3">
      <c r="A217" s="38" t="s">
        <v>230</v>
      </c>
      <c r="B217" s="39" t="str">
        <f>[1]Translations!$B$1765</f>
        <v>Philippines</v>
      </c>
      <c r="C217" t="str">
        <f t="shared" si="2"/>
        <v>PH - Philippines</v>
      </c>
    </row>
    <row r="218" spans="1:3" x14ac:dyDescent="0.3">
      <c r="A218" s="38" t="s">
        <v>231</v>
      </c>
      <c r="B218" s="39" t="str">
        <f>[1]Translations!$B$1766</f>
        <v>Pakistan</v>
      </c>
      <c r="C218" t="str">
        <f t="shared" si="2"/>
        <v>PK - Pakistan</v>
      </c>
    </row>
    <row r="219" spans="1:3" x14ac:dyDescent="0.3">
      <c r="A219" s="38" t="s">
        <v>232</v>
      </c>
      <c r="B219" s="39" t="str">
        <f>[1]Translations!$B$1946</f>
        <v>Poland</v>
      </c>
      <c r="C219" t="str">
        <f t="shared" si="2"/>
        <v>PL - Poland</v>
      </c>
    </row>
    <row r="220" spans="1:3" x14ac:dyDescent="0.3">
      <c r="A220" s="38" t="s">
        <v>233</v>
      </c>
      <c r="B220" s="39" t="str">
        <f>[1]Translations!$B$1767</f>
        <v>St Pierre and Miquelon</v>
      </c>
      <c r="C220" t="str">
        <f t="shared" si="2"/>
        <v>PM - St Pierre and Miquelon</v>
      </c>
    </row>
    <row r="221" spans="1:3" x14ac:dyDescent="0.3">
      <c r="A221" s="38" t="s">
        <v>234</v>
      </c>
      <c r="B221" s="39" t="str">
        <f>[1]Translations!$B$1768</f>
        <v>Pitcairn</v>
      </c>
      <c r="C221" t="str">
        <f t="shared" si="2"/>
        <v>PN - Pitcairn</v>
      </c>
    </row>
    <row r="222" spans="1:3" x14ac:dyDescent="0.3">
      <c r="A222" s="38" t="s">
        <v>235</v>
      </c>
      <c r="B222" s="39" t="str">
        <f>[1]Translations!$B$1769</f>
        <v>Puerto Rico</v>
      </c>
      <c r="C222" t="str">
        <f t="shared" si="2"/>
        <v>PR - Puerto Rico</v>
      </c>
    </row>
    <row r="223" spans="1:3" x14ac:dyDescent="0.3">
      <c r="A223" s="38" t="s">
        <v>236</v>
      </c>
      <c r="B223" s="39" t="str">
        <f>[1]Translations!$B$1770</f>
        <v>Occupied Palestinian Territory</v>
      </c>
      <c r="C223" t="str">
        <f t="shared" si="2"/>
        <v>PS - Occupied Palestinian Territory</v>
      </c>
    </row>
    <row r="224" spans="1:3" x14ac:dyDescent="0.3">
      <c r="A224" s="38" t="s">
        <v>237</v>
      </c>
      <c r="B224" s="39" t="str">
        <f>[1]Translations!$B$1947</f>
        <v>Portugal</v>
      </c>
      <c r="C224" t="str">
        <f t="shared" si="2"/>
        <v>PT - Portugal</v>
      </c>
    </row>
    <row r="225" spans="1:3" x14ac:dyDescent="0.3">
      <c r="A225" s="38" t="s">
        <v>238</v>
      </c>
      <c r="B225" s="39" t="str">
        <f>[1]Translations!$B$1771</f>
        <v>Palau</v>
      </c>
      <c r="C225" t="str">
        <f t="shared" si="2"/>
        <v>PW - Palau</v>
      </c>
    </row>
    <row r="226" spans="1:3" x14ac:dyDescent="0.3">
      <c r="A226" s="38" t="s">
        <v>239</v>
      </c>
      <c r="B226" s="39" t="str">
        <f>[1]Translations!$B$1772</f>
        <v>Paraguay</v>
      </c>
      <c r="C226" t="str">
        <f t="shared" si="2"/>
        <v>PY - Paraguay</v>
      </c>
    </row>
    <row r="227" spans="1:3" x14ac:dyDescent="0.3">
      <c r="A227" s="38" t="s">
        <v>240</v>
      </c>
      <c r="B227" s="39" t="str">
        <f>[1]Translations!$B$1773</f>
        <v>Qatar</v>
      </c>
      <c r="C227" t="str">
        <f t="shared" si="2"/>
        <v>QA - Qatar</v>
      </c>
    </row>
    <row r="228" spans="1:3" x14ac:dyDescent="0.3">
      <c r="A228" s="38" t="s">
        <v>241</v>
      </c>
      <c r="B228" s="39" t="str">
        <f>[1]Translations!$B$1774</f>
        <v>High seas</v>
      </c>
      <c r="C228" t="str">
        <f t="shared" si="2"/>
        <v>QP - High seas</v>
      </c>
    </row>
    <row r="229" spans="1:3" x14ac:dyDescent="0.3">
      <c r="A229" s="38" t="s">
        <v>242</v>
      </c>
      <c r="B229" s="39" t="str">
        <f>[1]Translations!$B$1775</f>
        <v>Réunion</v>
      </c>
      <c r="C229" t="str">
        <f t="shared" si="2"/>
        <v>RE - Réunion</v>
      </c>
    </row>
    <row r="230" spans="1:3" x14ac:dyDescent="0.3">
      <c r="A230" s="38" t="s">
        <v>243</v>
      </c>
      <c r="B230" s="39" t="str">
        <f>[1]Translations!$B$1948</f>
        <v>Romania</v>
      </c>
      <c r="C230" t="str">
        <f t="shared" si="2"/>
        <v>RO - Romania</v>
      </c>
    </row>
    <row r="231" spans="1:3" x14ac:dyDescent="0.3">
      <c r="A231" s="38" t="s">
        <v>244</v>
      </c>
      <c r="B231" s="39" t="str">
        <f>[1]Translations!$B$1776</f>
        <v>Serbia</v>
      </c>
      <c r="C231" t="str">
        <f t="shared" si="2"/>
        <v>RS - Serbia</v>
      </c>
    </row>
    <row r="232" spans="1:3" x14ac:dyDescent="0.3">
      <c r="A232" s="38" t="s">
        <v>245</v>
      </c>
      <c r="B232" s="39" t="str">
        <f>[1]Translations!$B$1777</f>
        <v>Russian Federation</v>
      </c>
      <c r="C232" t="str">
        <f t="shared" ref="C232:C295" si="3">A232&amp;" "&amp;"-"&amp;" "&amp;B232</f>
        <v>RU - Russian Federation</v>
      </c>
    </row>
    <row r="233" spans="1:3" x14ac:dyDescent="0.3">
      <c r="A233" s="38" t="s">
        <v>246</v>
      </c>
      <c r="B233" s="39" t="str">
        <f>[1]Translations!$B$1778</f>
        <v>Rwanda</v>
      </c>
      <c r="C233" t="str">
        <f t="shared" si="3"/>
        <v>RW - Rwanda</v>
      </c>
    </row>
    <row r="234" spans="1:3" x14ac:dyDescent="0.3">
      <c r="A234" s="38" t="s">
        <v>247</v>
      </c>
      <c r="B234" s="39" t="str">
        <f>[1]Translations!$B$1779</f>
        <v>Saudi Arabia</v>
      </c>
      <c r="C234" t="str">
        <f t="shared" si="3"/>
        <v>SA - Saudi Arabia</v>
      </c>
    </row>
    <row r="235" spans="1:3" x14ac:dyDescent="0.3">
      <c r="A235" s="38" t="s">
        <v>248</v>
      </c>
      <c r="B235" s="39" t="str">
        <f>[1]Translations!$B$1780</f>
        <v>Solomon Islands</v>
      </c>
      <c r="C235" t="str">
        <f t="shared" si="3"/>
        <v>SB - Solomon Islands</v>
      </c>
    </row>
    <row r="236" spans="1:3" x14ac:dyDescent="0.3">
      <c r="A236" s="38" t="s">
        <v>249</v>
      </c>
      <c r="B236" s="39" t="str">
        <f>[1]Translations!$B$1781</f>
        <v>Seychelles</v>
      </c>
      <c r="C236" t="str">
        <f t="shared" si="3"/>
        <v>SC - Seychelles</v>
      </c>
    </row>
    <row r="237" spans="1:3" x14ac:dyDescent="0.3">
      <c r="A237" s="38" t="s">
        <v>250</v>
      </c>
      <c r="B237" s="39" t="str">
        <f>[1]Translations!$B$1782</f>
        <v>Sudan</v>
      </c>
      <c r="C237" t="str">
        <f t="shared" si="3"/>
        <v>SD - Sudan</v>
      </c>
    </row>
    <row r="238" spans="1:3" x14ac:dyDescent="0.3">
      <c r="A238" s="38" t="s">
        <v>251</v>
      </c>
      <c r="B238" s="39" t="str">
        <f>[1]Translations!$B$1949</f>
        <v>Sweden</v>
      </c>
      <c r="C238" t="str">
        <f t="shared" si="3"/>
        <v>SE - Sweden</v>
      </c>
    </row>
    <row r="239" spans="1:3" x14ac:dyDescent="0.3">
      <c r="A239" s="38" t="s">
        <v>252</v>
      </c>
      <c r="B239" s="39" t="str">
        <f>[1]Translations!$B$1783</f>
        <v>Singapore</v>
      </c>
      <c r="C239" t="str">
        <f t="shared" si="3"/>
        <v>SG - Singapore</v>
      </c>
    </row>
    <row r="240" spans="1:3" x14ac:dyDescent="0.3">
      <c r="A240" s="38" t="s">
        <v>253</v>
      </c>
      <c r="B240" s="39" t="str">
        <f>[1]Translations!$B$1784</f>
        <v>Saint Helena, Ascension and Tristan</v>
      </c>
      <c r="C240" t="str">
        <f t="shared" si="3"/>
        <v>SH - Saint Helena, Ascension and Tristan</v>
      </c>
    </row>
    <row r="241" spans="1:3" x14ac:dyDescent="0.3">
      <c r="A241" s="38" t="s">
        <v>254</v>
      </c>
      <c r="B241" s="39" t="str">
        <f>[1]Translations!$B$1950</f>
        <v>Slovenia</v>
      </c>
      <c r="C241" t="str">
        <f t="shared" si="3"/>
        <v>SI - Slovenia</v>
      </c>
    </row>
    <row r="242" spans="1:3" x14ac:dyDescent="0.3">
      <c r="A242" s="38" t="s">
        <v>255</v>
      </c>
      <c r="B242" s="39" t="str">
        <f>[1]Translations!$B$1785</f>
        <v>Svalbard and Jan Mayen Islands</v>
      </c>
      <c r="C242" t="str">
        <f t="shared" si="3"/>
        <v>SJ - Svalbard and Jan Mayen Islands</v>
      </c>
    </row>
    <row r="243" spans="1:3" x14ac:dyDescent="0.3">
      <c r="A243" s="38" t="s">
        <v>256</v>
      </c>
      <c r="B243" s="39" t="str">
        <f>[1]Translations!$B$1951</f>
        <v>Slovakia</v>
      </c>
      <c r="C243" t="str">
        <f t="shared" si="3"/>
        <v>SK - Slovakia</v>
      </c>
    </row>
    <row r="244" spans="1:3" x14ac:dyDescent="0.3">
      <c r="A244" s="38" t="s">
        <v>257</v>
      </c>
      <c r="B244" s="39" t="str">
        <f>[1]Translations!$B$1786</f>
        <v>Sierra Leone</v>
      </c>
      <c r="C244" t="str">
        <f t="shared" si="3"/>
        <v>SL - Sierra Leone</v>
      </c>
    </row>
    <row r="245" spans="1:3" x14ac:dyDescent="0.3">
      <c r="A245" s="38" t="s">
        <v>258</v>
      </c>
      <c r="B245" s="39" t="str">
        <f>[1]Translations!$B$1787</f>
        <v>San Marino</v>
      </c>
      <c r="C245" t="str">
        <f t="shared" si="3"/>
        <v>SM - San Marino</v>
      </c>
    </row>
    <row r="246" spans="1:3" x14ac:dyDescent="0.3">
      <c r="A246" s="38" t="s">
        <v>259</v>
      </c>
      <c r="B246" s="39" t="str">
        <f>[1]Translations!$B$1788</f>
        <v>Senegal</v>
      </c>
      <c r="C246" t="str">
        <f t="shared" si="3"/>
        <v>SN - Senegal</v>
      </c>
    </row>
    <row r="247" spans="1:3" x14ac:dyDescent="0.3">
      <c r="A247" s="38" t="s">
        <v>260</v>
      </c>
      <c r="B247" s="39" t="str">
        <f>[1]Translations!$B$1789</f>
        <v>Somalia</v>
      </c>
      <c r="C247" t="str">
        <f t="shared" si="3"/>
        <v>SO - Somalia</v>
      </c>
    </row>
    <row r="248" spans="1:3" x14ac:dyDescent="0.3">
      <c r="A248" s="38" t="s">
        <v>261</v>
      </c>
      <c r="B248" s="39" t="str">
        <f>[1]Translations!$B$1790</f>
        <v>Suriname</v>
      </c>
      <c r="C248" t="str">
        <f t="shared" si="3"/>
        <v>SR - Suriname</v>
      </c>
    </row>
    <row r="249" spans="1:3" x14ac:dyDescent="0.3">
      <c r="A249" s="38" t="s">
        <v>262</v>
      </c>
      <c r="B249" s="39" t="str">
        <f>[1]Translations!$B$1791</f>
        <v>South Sudan</v>
      </c>
      <c r="C249" t="str">
        <f t="shared" si="3"/>
        <v>SS - South Sudan</v>
      </c>
    </row>
    <row r="250" spans="1:3" x14ac:dyDescent="0.3">
      <c r="A250" s="38" t="s">
        <v>263</v>
      </c>
      <c r="B250" s="39" t="str">
        <f>[1]Translations!$B$1792</f>
        <v>Sao Tome and Principe</v>
      </c>
      <c r="C250" t="str">
        <f t="shared" si="3"/>
        <v>ST - Sao Tome and Principe</v>
      </c>
    </row>
    <row r="251" spans="1:3" x14ac:dyDescent="0.3">
      <c r="A251" s="38" t="s">
        <v>264</v>
      </c>
      <c r="B251" s="39" t="str">
        <f>[1]Translations!$B$1793</f>
        <v>El Salvador</v>
      </c>
      <c r="C251" t="str">
        <f t="shared" si="3"/>
        <v>SV - El Salvador</v>
      </c>
    </row>
    <row r="252" spans="1:3" x14ac:dyDescent="0.3">
      <c r="A252" s="38" t="s">
        <v>265</v>
      </c>
      <c r="B252" s="39" t="str">
        <f>[1]Translations!$B$1794</f>
        <v>Sint Maarten (Dutch part)</v>
      </c>
      <c r="C252" t="str">
        <f t="shared" si="3"/>
        <v>SX - Sint Maarten (Dutch part)</v>
      </c>
    </row>
    <row r="253" spans="1:3" x14ac:dyDescent="0.3">
      <c r="A253" s="38" t="s">
        <v>266</v>
      </c>
      <c r="B253" s="39" t="str">
        <f>[1]Translations!$B$1795</f>
        <v>Syrian Arab Republic</v>
      </c>
      <c r="C253" t="str">
        <f t="shared" si="3"/>
        <v>SY - Syrian Arab Republic</v>
      </c>
    </row>
    <row r="254" spans="1:3" x14ac:dyDescent="0.3">
      <c r="A254" s="38" t="s">
        <v>267</v>
      </c>
      <c r="B254" s="39" t="str">
        <f>[1]Translations!$B$1796</f>
        <v>Swaziland</v>
      </c>
      <c r="C254" t="str">
        <f t="shared" si="3"/>
        <v>SZ - Swaziland</v>
      </c>
    </row>
    <row r="255" spans="1:3" x14ac:dyDescent="0.3">
      <c r="A255" s="38" t="s">
        <v>268</v>
      </c>
      <c r="B255" s="39" t="str">
        <f>[1]Translations!$B$1797</f>
        <v>Turks and Caicos Islands</v>
      </c>
      <c r="C255" t="str">
        <f t="shared" si="3"/>
        <v>TC - Turks and Caicos Islands</v>
      </c>
    </row>
    <row r="256" spans="1:3" x14ac:dyDescent="0.3">
      <c r="A256" s="38" t="s">
        <v>269</v>
      </c>
      <c r="B256" s="39" t="str">
        <f>[1]Translations!$B$1798</f>
        <v>Chad</v>
      </c>
      <c r="C256" t="str">
        <f t="shared" si="3"/>
        <v>TD - Chad</v>
      </c>
    </row>
    <row r="257" spans="1:3" x14ac:dyDescent="0.3">
      <c r="A257" s="38" t="s">
        <v>270</v>
      </c>
      <c r="B257" s="39" t="str">
        <f>[1]Translations!$B$1799</f>
        <v>French Southern Territories</v>
      </c>
      <c r="C257" t="str">
        <f t="shared" si="3"/>
        <v>TF - French Southern Territories</v>
      </c>
    </row>
    <row r="258" spans="1:3" x14ac:dyDescent="0.3">
      <c r="A258" s="38" t="s">
        <v>271</v>
      </c>
      <c r="B258" s="39" t="str">
        <f>[1]Translations!$B$1800</f>
        <v>Togo</v>
      </c>
      <c r="C258" t="str">
        <f t="shared" si="3"/>
        <v>TG - Togo</v>
      </c>
    </row>
    <row r="259" spans="1:3" x14ac:dyDescent="0.3">
      <c r="A259" s="38" t="s">
        <v>272</v>
      </c>
      <c r="B259" s="39" t="str">
        <f>[1]Translations!$B$1801</f>
        <v>Thailand</v>
      </c>
      <c r="C259" t="str">
        <f t="shared" si="3"/>
        <v>TH - Thailand</v>
      </c>
    </row>
    <row r="260" spans="1:3" x14ac:dyDescent="0.3">
      <c r="A260" s="38" t="s">
        <v>44</v>
      </c>
      <c r="B260" s="39" t="str">
        <f>[1]Translations!$B$1802</f>
        <v>Tajikistan</v>
      </c>
      <c r="C260" t="str">
        <f t="shared" si="3"/>
        <v>TJ - Tajikistan</v>
      </c>
    </row>
    <row r="261" spans="1:3" x14ac:dyDescent="0.3">
      <c r="A261" s="38" t="s">
        <v>273</v>
      </c>
      <c r="B261" s="39" t="str">
        <f>[1]Translations!$B$1803</f>
        <v>Tokelau</v>
      </c>
      <c r="C261" t="str">
        <f t="shared" si="3"/>
        <v>TK - Tokelau</v>
      </c>
    </row>
    <row r="262" spans="1:3" x14ac:dyDescent="0.3">
      <c r="A262" s="38" t="s">
        <v>274</v>
      </c>
      <c r="B262" s="39" t="str">
        <f>[1]Translations!$B$1804</f>
        <v>Timor-Leste</v>
      </c>
      <c r="C262" t="str">
        <f t="shared" si="3"/>
        <v>TL - Timor-Leste</v>
      </c>
    </row>
    <row r="263" spans="1:3" x14ac:dyDescent="0.3">
      <c r="A263" s="38" t="s">
        <v>275</v>
      </c>
      <c r="B263" s="39" t="str">
        <f>[1]Translations!$B$1805</f>
        <v>Turkmenistan</v>
      </c>
      <c r="C263" t="str">
        <f t="shared" si="3"/>
        <v>TM - Turkmenistan</v>
      </c>
    </row>
    <row r="264" spans="1:3" x14ac:dyDescent="0.3">
      <c r="A264" s="38" t="s">
        <v>276</v>
      </c>
      <c r="B264" s="39" t="str">
        <f>[1]Translations!$B$1806</f>
        <v>Tunisia</v>
      </c>
      <c r="C264" t="str">
        <f t="shared" si="3"/>
        <v>TN - Tunisia</v>
      </c>
    </row>
    <row r="265" spans="1:3" x14ac:dyDescent="0.3">
      <c r="A265" s="38" t="s">
        <v>277</v>
      </c>
      <c r="B265" s="39" t="str">
        <f>[1]Translations!$B$1807</f>
        <v>Tonga</v>
      </c>
      <c r="C265" t="str">
        <f t="shared" si="3"/>
        <v>TO - Tonga</v>
      </c>
    </row>
    <row r="266" spans="1:3" x14ac:dyDescent="0.3">
      <c r="A266" s="38" t="s">
        <v>278</v>
      </c>
      <c r="B266" s="39" t="str">
        <f>[1]Translations!$B$1808</f>
        <v>East Timor</v>
      </c>
      <c r="C266" t="str">
        <f t="shared" si="3"/>
        <v>TP - East Timor</v>
      </c>
    </row>
    <row r="267" spans="1:3" x14ac:dyDescent="0.3">
      <c r="A267" s="38" t="s">
        <v>279</v>
      </c>
      <c r="B267" s="39" t="str">
        <f>[1]Translations!$B$1809</f>
        <v>Türkiye</v>
      </c>
      <c r="C267" t="str">
        <f t="shared" si="3"/>
        <v>TR - Türkiye</v>
      </c>
    </row>
    <row r="268" spans="1:3" x14ac:dyDescent="0.3">
      <c r="A268" s="38" t="s">
        <v>280</v>
      </c>
      <c r="B268" s="39" t="str">
        <f>[1]Translations!$B$1810</f>
        <v>Trinidad and Tobago</v>
      </c>
      <c r="C268" t="str">
        <f t="shared" si="3"/>
        <v>TT - Trinidad and Tobago</v>
      </c>
    </row>
    <row r="269" spans="1:3" x14ac:dyDescent="0.3">
      <c r="A269" s="38" t="s">
        <v>281</v>
      </c>
      <c r="B269" s="39" t="str">
        <f>[1]Translations!$B$1811</f>
        <v>Tuvalu</v>
      </c>
      <c r="C269" t="str">
        <f t="shared" si="3"/>
        <v>TV - Tuvalu</v>
      </c>
    </row>
    <row r="270" spans="1:3" x14ac:dyDescent="0.3">
      <c r="A270" s="38" t="s">
        <v>282</v>
      </c>
      <c r="B270" s="39" t="str">
        <f>[1]Translations!$B$1812</f>
        <v>Taiwan</v>
      </c>
      <c r="C270" t="str">
        <f t="shared" si="3"/>
        <v>TW - Taiwan</v>
      </c>
    </row>
    <row r="271" spans="1:3" x14ac:dyDescent="0.3">
      <c r="A271" s="38" t="s">
        <v>283</v>
      </c>
      <c r="B271" s="39" t="str">
        <f>[1]Translations!$B$1813</f>
        <v>Tanzania, United Republic of</v>
      </c>
      <c r="C271" t="str">
        <f t="shared" si="3"/>
        <v>TZ - Tanzania, United Republic of</v>
      </c>
    </row>
    <row r="272" spans="1:3" x14ac:dyDescent="0.3">
      <c r="A272" s="38" t="s">
        <v>284</v>
      </c>
      <c r="B272" s="39" t="str">
        <f>[1]Translations!$B$1814</f>
        <v>Ukraine</v>
      </c>
      <c r="C272" t="str">
        <f t="shared" si="3"/>
        <v>UA - Ukraine</v>
      </c>
    </row>
    <row r="273" spans="1:3" x14ac:dyDescent="0.3">
      <c r="A273" s="38" t="s">
        <v>285</v>
      </c>
      <c r="B273" s="39" t="str">
        <f>[1]Translations!$B$1815</f>
        <v>Uganda</v>
      </c>
      <c r="C273" t="str">
        <f t="shared" si="3"/>
        <v>UG - Uganda</v>
      </c>
    </row>
    <row r="274" spans="1:3" x14ac:dyDescent="0.3">
      <c r="A274" s="38" t="s">
        <v>286</v>
      </c>
      <c r="B274" s="39" t="str">
        <f>[1]Translations!$B$1816</f>
        <v>United States Minor Outlying Island</v>
      </c>
      <c r="C274" t="str">
        <f t="shared" si="3"/>
        <v>UM - United States Minor Outlying Island</v>
      </c>
    </row>
    <row r="275" spans="1:3" x14ac:dyDescent="0.3">
      <c r="A275" s="38" t="s">
        <v>287</v>
      </c>
      <c r="B275" s="39" t="str">
        <f>[1]Translations!$B$1817</f>
        <v>United States</v>
      </c>
      <c r="C275" t="str">
        <f t="shared" si="3"/>
        <v>US - United States</v>
      </c>
    </row>
    <row r="276" spans="1:3" x14ac:dyDescent="0.3">
      <c r="A276" s="38" t="s">
        <v>288</v>
      </c>
      <c r="B276" s="39" t="str">
        <f>[1]Translations!$B$1818</f>
        <v>Uruguay</v>
      </c>
      <c r="C276" t="str">
        <f t="shared" si="3"/>
        <v>UY - Uruguay</v>
      </c>
    </row>
    <row r="277" spans="1:3" x14ac:dyDescent="0.3">
      <c r="A277" s="38" t="s">
        <v>289</v>
      </c>
      <c r="B277" s="39" t="str">
        <f>[1]Translations!$B$1819</f>
        <v>Uzbekistan</v>
      </c>
      <c r="C277" t="str">
        <f t="shared" si="3"/>
        <v>UZ - Uzbekistan</v>
      </c>
    </row>
    <row r="278" spans="1:3" x14ac:dyDescent="0.3">
      <c r="A278" s="38" t="s">
        <v>290</v>
      </c>
      <c r="B278" s="39" t="str">
        <f>[1]Translations!$B$1820</f>
        <v>Vatican City</v>
      </c>
      <c r="C278" t="str">
        <f t="shared" si="3"/>
        <v>VA - Vatican City</v>
      </c>
    </row>
    <row r="279" spans="1:3" x14ac:dyDescent="0.3">
      <c r="A279" s="38" t="s">
        <v>291</v>
      </c>
      <c r="B279" s="39" t="str">
        <f>[1]Translations!$B$1821</f>
        <v>St Vincent</v>
      </c>
      <c r="C279" t="str">
        <f t="shared" si="3"/>
        <v>VC - St Vincent</v>
      </c>
    </row>
    <row r="280" spans="1:3" x14ac:dyDescent="0.3">
      <c r="A280" s="38" t="s">
        <v>292</v>
      </c>
      <c r="B280" s="39" t="str">
        <f>[1]Translations!$B$1822</f>
        <v>Venezuela</v>
      </c>
      <c r="C280" t="str">
        <f t="shared" si="3"/>
        <v>VE - Venezuela</v>
      </c>
    </row>
    <row r="281" spans="1:3" x14ac:dyDescent="0.3">
      <c r="A281" s="38" t="s">
        <v>293</v>
      </c>
      <c r="B281" s="39" t="str">
        <f>[1]Translations!$B$1823</f>
        <v>British Virgin Islands</v>
      </c>
      <c r="C281" t="str">
        <f t="shared" si="3"/>
        <v>VG - British Virgin Islands</v>
      </c>
    </row>
    <row r="282" spans="1:3" x14ac:dyDescent="0.3">
      <c r="A282" s="38" t="s">
        <v>294</v>
      </c>
      <c r="B282" s="39" t="str">
        <f>[1]Translations!$B$1824</f>
        <v>US Virgin Islands</v>
      </c>
      <c r="C282" t="str">
        <f t="shared" si="3"/>
        <v>VI - US Virgin Islands</v>
      </c>
    </row>
    <row r="283" spans="1:3" x14ac:dyDescent="0.3">
      <c r="A283" s="38" t="s">
        <v>295</v>
      </c>
      <c r="B283" s="39" t="str">
        <f>[1]Translations!$B$1825</f>
        <v>Vietnam</v>
      </c>
      <c r="C283" t="str">
        <f t="shared" si="3"/>
        <v>VN - Vietnam</v>
      </c>
    </row>
    <row r="284" spans="1:3" x14ac:dyDescent="0.3">
      <c r="A284" s="38" t="s">
        <v>296</v>
      </c>
      <c r="B284" s="39" t="str">
        <f>[1]Translations!$B$1826</f>
        <v>Vanuatu</v>
      </c>
      <c r="C284" t="str">
        <f t="shared" si="3"/>
        <v>VU - Vanuatu</v>
      </c>
    </row>
    <row r="285" spans="1:3" x14ac:dyDescent="0.3">
      <c r="A285" s="38" t="s">
        <v>297</v>
      </c>
      <c r="B285" s="39" t="str">
        <f>[1]Translations!$B$1827</f>
        <v>Wallis and Futuna Islands</v>
      </c>
      <c r="C285" t="str">
        <f t="shared" si="3"/>
        <v>WF - Wallis and Futuna Islands</v>
      </c>
    </row>
    <row r="286" spans="1:3" x14ac:dyDescent="0.3">
      <c r="A286" s="38" t="s">
        <v>298</v>
      </c>
      <c r="B286" s="39" t="str">
        <f>[1]Translations!$B$1828</f>
        <v>Samoa</v>
      </c>
      <c r="C286" t="str">
        <f t="shared" si="3"/>
        <v>WS - Samoa</v>
      </c>
    </row>
    <row r="287" spans="1:3" x14ac:dyDescent="0.3">
      <c r="A287" s="38" t="s">
        <v>299</v>
      </c>
      <c r="B287" s="39" t="str">
        <f>[1]Translations!$B$1829</f>
        <v>American Oceania</v>
      </c>
      <c r="C287" t="str">
        <f t="shared" si="3"/>
        <v>XA - American Oceania</v>
      </c>
    </row>
    <row r="288" spans="1:3" x14ac:dyDescent="0.3">
      <c r="A288" s="38" t="s">
        <v>300</v>
      </c>
      <c r="B288" s="39" t="str">
        <f>[1]Translations!$B$1830</f>
        <v>Ceuta</v>
      </c>
      <c r="C288" t="str">
        <f t="shared" si="3"/>
        <v>XC - Ceuta</v>
      </c>
    </row>
    <row r="289" spans="1:3" x14ac:dyDescent="0.3">
      <c r="A289" s="38" t="s">
        <v>301</v>
      </c>
      <c r="B289" s="39" t="str">
        <f>[1]Translations!$B$1831</f>
        <v>United Kingdom (Northern Ireland)</v>
      </c>
      <c r="C289" t="str">
        <f t="shared" si="3"/>
        <v>XI - United Kingdom (Northern Ireland)</v>
      </c>
    </row>
    <row r="290" spans="1:3" x14ac:dyDescent="0.3">
      <c r="A290" s="38" t="s">
        <v>302</v>
      </c>
      <c r="B290" s="39" t="str">
        <f>[1]Translations!$B$1832</f>
        <v>Kosovo</v>
      </c>
      <c r="C290" t="str">
        <f t="shared" si="3"/>
        <v>XK - Kosovo</v>
      </c>
    </row>
    <row r="291" spans="1:3" x14ac:dyDescent="0.3">
      <c r="A291" s="38" t="s">
        <v>303</v>
      </c>
      <c r="B291" s="39" t="str">
        <f>[1]Translations!$B$1833</f>
        <v>Melilla</v>
      </c>
      <c r="C291" t="str">
        <f t="shared" si="3"/>
        <v>XL - Melilla</v>
      </c>
    </row>
    <row r="292" spans="1:3" x14ac:dyDescent="0.3">
      <c r="A292" s="38" t="s">
        <v>304</v>
      </c>
      <c r="B292" s="39" t="str">
        <f>[1]Translations!$B$1706</f>
        <v>Montenegro</v>
      </c>
      <c r="C292" t="str">
        <f t="shared" si="3"/>
        <v>XM - Montenegro</v>
      </c>
    </row>
    <row r="293" spans="1:3" x14ac:dyDescent="0.3">
      <c r="A293" s="38" t="s">
        <v>305</v>
      </c>
      <c r="B293" s="39" t="str">
        <f>[1]Translations!$B$1834</f>
        <v>Australian Oceania</v>
      </c>
      <c r="C293" t="str">
        <f t="shared" si="3"/>
        <v>XO - Australian Oceania</v>
      </c>
    </row>
    <row r="294" spans="1:3" x14ac:dyDescent="0.3">
      <c r="A294" s="38" t="s">
        <v>306</v>
      </c>
      <c r="B294" s="39" t="str">
        <f>[1]Translations!$B$1835</f>
        <v>West Bank and Gaza Strip</v>
      </c>
      <c r="C294" t="str">
        <f t="shared" si="3"/>
        <v>XP - West Bank and Gaza Strip</v>
      </c>
    </row>
    <row r="295" spans="1:3" x14ac:dyDescent="0.3">
      <c r="A295" s="38" t="s">
        <v>307</v>
      </c>
      <c r="B295" s="39" t="str">
        <f>[1]Translations!$B$1836</f>
        <v>Polar regions</v>
      </c>
      <c r="C295" t="str">
        <f t="shared" si="3"/>
        <v>XR - Polar regions</v>
      </c>
    </row>
    <row r="296" spans="1:3" x14ac:dyDescent="0.3">
      <c r="A296" s="38" t="s">
        <v>308</v>
      </c>
      <c r="B296" s="39" t="str">
        <f>[1]Translations!$B$1776</f>
        <v>Serbia</v>
      </c>
      <c r="C296" t="str">
        <f t="shared" ref="C296:C304" si="4">A296&amp;" "&amp;"-"&amp;" "&amp;B296</f>
        <v>XS - Serbia</v>
      </c>
    </row>
    <row r="297" spans="1:3" x14ac:dyDescent="0.3">
      <c r="A297" s="38" t="s">
        <v>309</v>
      </c>
      <c r="B297" s="39" t="str">
        <f>[1]Translations!$B$1837</f>
        <v>New Zealand Oceania</v>
      </c>
      <c r="C297" t="str">
        <f t="shared" si="4"/>
        <v>XZ - New Zealand Oceania</v>
      </c>
    </row>
    <row r="298" spans="1:3" x14ac:dyDescent="0.3">
      <c r="A298" s="38" t="s">
        <v>310</v>
      </c>
      <c r="B298" s="39" t="str">
        <f>[1]Translations!$B$1838</f>
        <v>Yemen</v>
      </c>
      <c r="C298" t="str">
        <f t="shared" si="4"/>
        <v>YE - Yemen</v>
      </c>
    </row>
    <row r="299" spans="1:3" x14ac:dyDescent="0.3">
      <c r="A299" s="38" t="s">
        <v>311</v>
      </c>
      <c r="B299" s="39" t="str">
        <f>[1]Translations!$B$1839</f>
        <v>Mayotte</v>
      </c>
      <c r="C299" t="str">
        <f t="shared" si="4"/>
        <v>YT - Mayotte</v>
      </c>
    </row>
    <row r="300" spans="1:3" x14ac:dyDescent="0.3">
      <c r="A300" s="38" t="s">
        <v>312</v>
      </c>
      <c r="B300" s="39" t="str">
        <f>[1]Translations!$B$1840</f>
        <v>Federal Republic of Yugoslavia</v>
      </c>
      <c r="C300" t="str">
        <f t="shared" si="4"/>
        <v>YU - Federal Republic of Yugoslavia</v>
      </c>
    </row>
    <row r="301" spans="1:3" x14ac:dyDescent="0.3">
      <c r="A301" s="38" t="s">
        <v>313</v>
      </c>
      <c r="B301" s="39" t="str">
        <f>[1]Translations!$B$1841</f>
        <v>South Africa</v>
      </c>
      <c r="C301" t="str">
        <f t="shared" si="4"/>
        <v>ZA - South Africa</v>
      </c>
    </row>
    <row r="302" spans="1:3" x14ac:dyDescent="0.3">
      <c r="A302" s="38" t="s">
        <v>314</v>
      </c>
      <c r="B302" s="39" t="str">
        <f>[1]Translations!$B$1842</f>
        <v>Zambia</v>
      </c>
      <c r="C302" t="str">
        <f t="shared" si="4"/>
        <v>ZM - Zambia</v>
      </c>
    </row>
    <row r="303" spans="1:3" x14ac:dyDescent="0.3">
      <c r="A303" s="38" t="s">
        <v>315</v>
      </c>
      <c r="B303" s="39" t="str">
        <f>[1]Translations!$B$1843</f>
        <v>Zaire</v>
      </c>
      <c r="C303" t="str">
        <f t="shared" si="4"/>
        <v>ZR - Zaire</v>
      </c>
    </row>
    <row r="304" spans="1:3" x14ac:dyDescent="0.3">
      <c r="A304" s="40" t="s">
        <v>316</v>
      </c>
      <c r="B304" s="41" t="str">
        <f>[1]Translations!$B$1844</f>
        <v>Zimbabwe</v>
      </c>
      <c r="C304" t="str">
        <f t="shared" si="4"/>
        <v>ZW - Zimbabwe</v>
      </c>
    </row>
    <row r="309" spans="1:2" ht="15" x14ac:dyDescent="0.35">
      <c r="A309" s="105" t="s">
        <v>1233</v>
      </c>
      <c r="B309" t="s">
        <v>1074</v>
      </c>
    </row>
    <row r="310" spans="1:2" ht="15" x14ac:dyDescent="0.35">
      <c r="A310" s="105" t="s">
        <v>1234</v>
      </c>
      <c r="B310" s="2" t="s">
        <v>29</v>
      </c>
    </row>
    <row r="311" spans="1:2" x14ac:dyDescent="0.3">
      <c r="A311" t="s">
        <v>1235</v>
      </c>
      <c r="B311" t="s">
        <v>1079</v>
      </c>
    </row>
    <row r="312" spans="1:2" ht="15" x14ac:dyDescent="0.35">
      <c r="A312" s="105" t="s">
        <v>1236</v>
      </c>
      <c r="B312" t="s">
        <v>1075</v>
      </c>
    </row>
    <row r="313" spans="1:2" ht="15" x14ac:dyDescent="0.35">
      <c r="A313" s="105" t="s">
        <v>1237</v>
      </c>
      <c r="B313" t="s">
        <v>1077</v>
      </c>
    </row>
    <row r="314" spans="1:2" ht="15" x14ac:dyDescent="0.35">
      <c r="A314" s="105" t="s">
        <v>1238</v>
      </c>
      <c r="B314" t="s">
        <v>1078</v>
      </c>
    </row>
    <row r="315" spans="1:2" ht="15" x14ac:dyDescent="0.35">
      <c r="A315" s="105" t="s">
        <v>1239</v>
      </c>
      <c r="B315" t="s">
        <v>1080</v>
      </c>
    </row>
    <row r="316" spans="1:2" ht="15" x14ac:dyDescent="0.35">
      <c r="A316" s="105" t="s">
        <v>1240</v>
      </c>
      <c r="B316" t="s">
        <v>1081</v>
      </c>
    </row>
    <row r="317" spans="1:2" ht="15" x14ac:dyDescent="0.35">
      <c r="A317" s="105" t="s">
        <v>1241</v>
      </c>
      <c r="B317" t="s">
        <v>1076</v>
      </c>
    </row>
  </sheetData>
  <sheetProtection algorithmName="SHA-512" hashValue="CYLN1mywmZRoIUF82xqFymaFQeKrF5xzNVRIf+NpQZJ3/VAImioyemfP8uOeq7NFvj9oYiXLEjckzy/ye4eudw==" saltValue="7eEovEJq/zf+T2g2hEJlDg=="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3F90367613146A8D6672F0E2A7CDF" ma:contentTypeVersion="17" ma:contentTypeDescription="Create a new document." ma:contentTypeScope="" ma:versionID="feea0e94812b066702a7893a183226d8">
  <xsd:schema xmlns:xsd="http://www.w3.org/2001/XMLSchema" xmlns:xs="http://www.w3.org/2001/XMLSchema" xmlns:p="http://schemas.microsoft.com/office/2006/metadata/properties" xmlns:ns2="d6e0d94d-711b-4146-8d3b-744adb5dd354" xmlns:ns3="3c790dab-fc1b-4ddf-888d-e24a6d74477a" targetNamespace="http://schemas.microsoft.com/office/2006/metadata/properties" ma:root="true" ma:fieldsID="4752466a79572d89cb0bcf189781cb1e" ns2:_="" ns3:_="">
    <xsd:import namespace="d6e0d94d-711b-4146-8d3b-744adb5dd354"/>
    <xsd:import namespace="3c790dab-fc1b-4ddf-888d-e24a6d744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FileNo_x002e_" minOccurs="0"/>
                <xsd:element ref="ns2:FileType" minOccurs="0"/>
                <xsd:element ref="ns2:MeetingTyp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0d94d-711b-4146-8d3b-744adb5dd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No_x002e_" ma:index="16" nillable="true" ma:displayName="File No." ma:format="Dropdown" ma:internalName="FileNo_x002e_">
      <xsd:simpleType>
        <xsd:restriction base="dms:Text">
          <xsd:maxLength value="255"/>
        </xsd:restriction>
      </xsd:simpleType>
    </xsd:element>
    <xsd:element name="FileType" ma:index="17" nillable="true" ma:displayName="File Type" ma:format="Dropdown" ma:internalName="FileType">
      <xsd:simpleType>
        <xsd:restriction base="dms:Choice">
          <xsd:enumeration value="Form"/>
          <xsd:enumeration value="Register"/>
          <xsd:enumeration value="Template"/>
          <xsd:enumeration value="Regulation"/>
          <xsd:enumeration value="Workshop"/>
          <xsd:enumeration value="Guidance"/>
          <xsd:enumeration value="Reports"/>
        </xsd:restriction>
      </xsd:simpleType>
    </xsd:element>
    <xsd:element name="MeetingType" ma:index="18" nillable="true" ma:displayName="Meeting Type" ma:format="Dropdown" ma:internalName="MeetingType">
      <xsd:simpleType>
        <xsd:restriction base="dms:Choice">
          <xsd:enumeration value="EG"/>
          <xsd:enumeration value="Committee"/>
          <xsd:enumeration value="TAXUD"/>
          <xsd:enumeration value="Workshop"/>
          <xsd:enumeration value="Calculations"/>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c9d64c-e8f5-4cb9-8089-e01d7135efb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90dab-fc1b-4ddf-888d-e24a6d74477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0bb110-9f2f-41c2-bc46-58dd6fd28254}" ma:internalName="TaxCatchAll" ma:showField="CatchAllData" ma:web="3c790dab-fc1b-4ddf-888d-e24a6d744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Type xmlns="d6e0d94d-711b-4146-8d3b-744adb5dd354" xsi:nil="true"/>
    <MeetingType xmlns="d6e0d94d-711b-4146-8d3b-744adb5dd354" xsi:nil="true"/>
    <lcf76f155ced4ddcb4097134ff3c332f xmlns="d6e0d94d-711b-4146-8d3b-744adb5dd354">
      <Terms xmlns="http://schemas.microsoft.com/office/infopath/2007/PartnerControls"/>
    </lcf76f155ced4ddcb4097134ff3c332f>
    <FileNo_x002e_ xmlns="d6e0d94d-711b-4146-8d3b-744adb5dd354" xsi:nil="true"/>
    <TaxCatchAll xmlns="3c790dab-fc1b-4ddf-888d-e24a6d74477a" xsi:nil="true"/>
  </documentManagement>
</p:properties>
</file>

<file path=customXml/itemProps1.xml><?xml version="1.0" encoding="utf-8"?>
<ds:datastoreItem xmlns:ds="http://schemas.openxmlformats.org/officeDocument/2006/customXml" ds:itemID="{A7F276B0-8170-448A-AD58-1577FE740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0d94d-711b-4146-8d3b-744adb5dd354"/>
    <ds:schemaRef ds:uri="3c790dab-fc1b-4ddf-888d-e24a6d744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0257CF-C979-4BE2-9E27-CDF15900A20B}">
  <ds:schemaRefs>
    <ds:schemaRef ds:uri="http://schemas.microsoft.com/sharepoint/v3/contenttype/forms"/>
  </ds:schemaRefs>
</ds:datastoreItem>
</file>

<file path=customXml/itemProps3.xml><?xml version="1.0" encoding="utf-8"?>
<ds:datastoreItem xmlns:ds="http://schemas.openxmlformats.org/officeDocument/2006/customXml" ds:itemID="{2A011571-8242-41B9-BF7B-B0AC021C331F}">
  <ds:schemaRefs>
    <ds:schemaRef ds:uri="http://schemas.microsoft.com/office/2006/metadata/properties"/>
    <ds:schemaRef ds:uri="http://schemas.microsoft.com/office/infopath/2007/PartnerControls"/>
    <ds:schemaRef ds:uri="d6e0d94d-711b-4146-8d3b-744adb5dd354"/>
    <ds:schemaRef ds:uri="3c790dab-fc1b-4ddf-888d-e24a6d7447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Resources</vt:lpstr>
      <vt:lpstr>Definitions</vt:lpstr>
      <vt:lpstr>Country codes &amp; good categories</vt:lpstr>
      <vt:lpstr>Reg (EU) 2023-956_Annex IV</vt:lpstr>
      <vt:lpstr>Malay_CBAM portal_Reporting</vt:lpstr>
      <vt:lpstr>For reporting declarants</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Pia Gatt</dc:creator>
  <cp:lastModifiedBy>Ines Pereira</cp:lastModifiedBy>
  <dcterms:created xsi:type="dcterms:W3CDTF">2024-03-15T08:58:27Z</dcterms:created>
  <dcterms:modified xsi:type="dcterms:W3CDTF">2024-10-04T09:46:57Z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0x0101009303F90367613146A8D6672F0E2A7CDF</vt:lpwstr>
  </property>
</Properties>
</file>